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EMP\Desktop\foad paie 2020\PAIE N4 PREPARATION A L'EXAMEN\FORCES\"/>
    </mc:Choice>
  </mc:AlternateContent>
  <xr:revisionPtr revIDLastSave="0" documentId="13_ncr:1_{17765A24-759F-4711-A5F5-B1B59BCB092B}" xr6:coauthVersionLast="47" xr6:coauthVersionMax="47" xr10:uidLastSave="{00000000-0000-0000-0000-000000000000}"/>
  <bookViews>
    <workbookView xWindow="49080" yWindow="-660" windowWidth="29040" windowHeight="15840" tabRatio="944" xr2:uid="{00000000-000D-0000-FFFF-FFFF00000000}"/>
  </bookViews>
  <sheets>
    <sheet name="ENONCE A LIRE" sheetId="18" r:id="rId1"/>
    <sheet name="SALARIES" sheetId="19" r:id="rId2"/>
    <sheet name="CONDITIONS PARTICULIERES" sheetId="20" r:id="rId3"/>
    <sheet name="CALENDRIER DU MOIS DE MAI" sheetId="22" r:id="rId4"/>
    <sheet name="Feuil1" sheetId="11"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22" l="1"/>
  <c r="H23" i="22"/>
</calcChain>
</file>

<file path=xl/sharedStrings.xml><?xml version="1.0" encoding="utf-8"?>
<sst xmlns="http://schemas.openxmlformats.org/spreadsheetml/2006/main" count="112" uniqueCount="78">
  <si>
    <t>Entrée dans la société</t>
  </si>
  <si>
    <t>Contrat</t>
  </si>
  <si>
    <t>CDI</t>
  </si>
  <si>
    <t>Durée hebdomadaire</t>
  </si>
  <si>
    <t>Statut</t>
  </si>
  <si>
    <t>Non-cadre</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</si>
  <si>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</si>
  <si>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</si>
  <si>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</si>
  <si>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</si>
  <si>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</si>
  <si>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</si>
  <si>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</si>
  <si>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</si>
  <si>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</si>
  <si>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</si>
  <si>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</si>
  <si>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</si>
  <si>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Horaires</t>
  </si>
  <si>
    <t>7 h / jour
lundi à vendredi</t>
  </si>
  <si>
    <t>Fériés</t>
  </si>
  <si>
    <t>Chomés et payés</t>
  </si>
  <si>
    <t>1,50% sur TA cadres uniquement</t>
  </si>
  <si>
    <t>Prévoyance patronale</t>
  </si>
  <si>
    <t>Mutuelle salariale</t>
  </si>
  <si>
    <t>Mutuelle patronale</t>
  </si>
  <si>
    <t>Prévoyances et mutuelles</t>
  </si>
  <si>
    <t>Taux de prélèvement à la source</t>
  </si>
  <si>
    <t>Personnes assurées par mutuelle</t>
  </si>
  <si>
    <t>Mois suivant date anniversaire de la date d'embauche</t>
  </si>
  <si>
    <t>Férié chomé et payé</t>
  </si>
  <si>
    <t>Maladie</t>
  </si>
  <si>
    <t>5 à 10 ans</t>
  </si>
  <si>
    <t>Ancienneté &lt;  5 ans</t>
  </si>
  <si>
    <t>jeudi</t>
  </si>
  <si>
    <t>vendredi</t>
  </si>
  <si>
    <t>lundi</t>
  </si>
  <si>
    <t>mardi</t>
  </si>
  <si>
    <t>mercredi</t>
  </si>
  <si>
    <t>Calendrier de travail du mois de mai</t>
  </si>
  <si>
    <t>TAUX ACCIDENT DU TRAVAIL</t>
  </si>
  <si>
    <t>CONGES PAYES</t>
  </si>
  <si>
    <t>Congés payés</t>
  </si>
  <si>
    <t>VERSEMENT MOBILITE</t>
  </si>
  <si>
    <t>CONGES 
PAYES
5eme semaine</t>
  </si>
  <si>
    <t xml:space="preserve">24 jours ouvrables </t>
  </si>
  <si>
    <t>Salaires de base en 2021</t>
  </si>
  <si>
    <t>Prime de rendement en novembre 2021</t>
  </si>
  <si>
    <t>Salaires de base en 2022</t>
  </si>
  <si>
    <t>Prime exceptionnelle en mars 2022</t>
  </si>
  <si>
    <t>Congés pris en juillet 2022</t>
  </si>
  <si>
    <t>SMIC mensuel de janvier à avril 23</t>
  </si>
  <si>
    <t>SMIC mensuel à partir de mai 23</t>
  </si>
  <si>
    <t>Les calculs de retenues s'effectuent en jours ouvrés réels</t>
  </si>
  <si>
    <t>MARTINEZ</t>
  </si>
  <si>
    <t>Du 11 au 19/5</t>
  </si>
  <si>
    <t>BECKER</t>
  </si>
  <si>
    <t>VINCKEL</t>
  </si>
  <si>
    <t>SOREL</t>
  </si>
  <si>
    <t>HERFELD</t>
  </si>
  <si>
    <t>Dispensé</t>
  </si>
  <si>
    <t>ABSENT</t>
  </si>
  <si>
    <t>CDD</t>
  </si>
  <si>
    <t>Selon la convention collective maintien de salaire en net sur la base de 100%</t>
  </si>
  <si>
    <t>L'entreprise  pratique  la subrogation</t>
  </si>
  <si>
    <t>Accident du travail</t>
  </si>
  <si>
    <t>Opposition sur salaire en mai 23</t>
  </si>
  <si>
    <t>La retenue sur salaire est calculée en ouvrables sur la base de 26 jours par mois
Les indemnités de congés sont calculées en comparant les méthodes de maintien et de de dixième</t>
  </si>
  <si>
    <t>Gérant majoritaire</t>
  </si>
  <si>
    <t>1% du salaire brut</t>
  </si>
  <si>
    <t>PRIOL</t>
  </si>
  <si>
    <t>5h/jour</t>
  </si>
  <si>
    <t>Férié payé</t>
  </si>
  <si>
    <t>LE PRIOL</t>
  </si>
  <si>
    <t>EMBAUCHE EN COURS DE MOIS</t>
  </si>
  <si>
    <t>Le salaire du mois d'embauche est évalué sur la base du salaire de base sous déduction des heures d'absence calculées en réelles du 1er jour du mois à la date d'embauche</t>
  </si>
  <si>
    <t>HEURES COMPLEMENTAIRES</t>
  </si>
  <si>
    <t>Un article de la convention collective autorise un dépassement de 1/3 des heures contractuelles du salarié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</si>
</sst>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_-* #,##0\ &quot;€&quot;_-;\-* #,##0\ &quot;€&quot;_-;_-* &quot;-&quot;??\ &quot;€&quot;_-;_-@_-"/>
    <numFmt numFmtId="167" formatCode="dddd\-dd\-mmm"/>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8"/>
      <name val="Calibri"/>
      <family val="2"/>
      <scheme val="minor"/>
    </font>
    <font>
      <sz val="10"/>
      <name val="Arial"/>
      <family val="2"/>
    </font>
    <font>
      <b/>
      <sz val="11"/>
      <color rgb="FFFF0000"/>
      <name val="Calibri"/>
      <family val="2"/>
      <scheme val="minor"/>
    </font>
    <font>
      <sz val="12"/>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0" fontId="0" fillId="0" borderId="7"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0" borderId="10" xfId="0" applyFont="1" applyBorder="1" applyAlignment="1">
      <alignment vertical="center"/>
    </xf>
    <xf numFmtId="44" fontId="0" fillId="0" borderId="5" xfId="1"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10" fontId="0" fillId="0" borderId="5" xfId="2" applyNumberFormat="1" applyFont="1" applyBorder="1" applyAlignment="1">
      <alignment horizontal="center" vertical="center"/>
    </xf>
    <xf numFmtId="0" fontId="0" fillId="0" borderId="3" xfId="0" applyBorder="1" applyAlignment="1">
      <alignment vertical="center"/>
    </xf>
    <xf numFmtId="164" fontId="2" fillId="2" borderId="5" xfId="1" applyNumberFormat="1"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167" fontId="0" fillId="2" borderId="4" xfId="0" applyNumberFormat="1" applyFill="1" applyBorder="1" applyAlignment="1">
      <alignment horizontal="left" vertical="center"/>
    </xf>
    <xf numFmtId="0" fontId="2" fillId="2" borderId="5" xfId="0" applyFont="1" applyFill="1" applyBorder="1" applyAlignment="1">
      <alignment horizontal="center" vertical="center"/>
    </xf>
    <xf numFmtId="167" fontId="0" fillId="2" borderId="7" xfId="0" applyNumberFormat="1" applyFill="1" applyBorder="1" applyAlignment="1">
      <alignment horizontal="left" vertical="center"/>
    </xf>
    <xf numFmtId="0" fontId="9" fillId="0" borderId="1" xfId="0" applyFont="1" applyBorder="1" applyAlignment="1">
      <alignment vertical="center"/>
    </xf>
    <xf numFmtId="164" fontId="0" fillId="0" borderId="3" xfId="1" applyNumberFormat="1" applyFont="1" applyBorder="1" applyAlignment="1">
      <alignment horizontal="center" vertical="center"/>
    </xf>
    <xf numFmtId="0" fontId="9" fillId="0" borderId="4" xfId="0" applyFont="1" applyBorder="1" applyAlignment="1">
      <alignment vertical="center"/>
    </xf>
    <xf numFmtId="0" fontId="0" fillId="0" borderId="9" xfId="0" applyBorder="1" applyAlignment="1">
      <alignment horizontal="center" vertical="center" wrapText="1"/>
    </xf>
    <xf numFmtId="0" fontId="2" fillId="0" borderId="1" xfId="0" applyFont="1" applyBorder="1" applyAlignment="1">
      <alignment vertical="center"/>
    </xf>
    <xf numFmtId="10" fontId="0" fillId="0" borderId="3" xfId="2" applyNumberFormat="1" applyFont="1" applyBorder="1" applyAlignment="1">
      <alignment horizontal="center" vertical="center"/>
    </xf>
    <xf numFmtId="0" fontId="2" fillId="0" borderId="7" xfId="0" applyFont="1" applyBorder="1" applyAlignment="1">
      <alignment vertical="center"/>
    </xf>
    <xf numFmtId="10" fontId="0" fillId="0" borderId="9" xfId="2" applyNumberFormat="1" applyFont="1" applyBorder="1" applyAlignment="1">
      <alignment horizontal="center" vertical="center"/>
    </xf>
    <xf numFmtId="0" fontId="9" fillId="0" borderId="17" xfId="0" applyFont="1" applyBorder="1" applyAlignment="1">
      <alignment vertical="center"/>
    </xf>
    <xf numFmtId="164" fontId="0" fillId="0" borderId="18" xfId="1" applyNumberFormat="1" applyFont="1" applyBorder="1" applyAlignment="1">
      <alignment horizontal="center" vertical="center"/>
    </xf>
    <xf numFmtId="8" fontId="0" fillId="0" borderId="3" xfId="0" applyNumberFormat="1" applyBorder="1" applyAlignment="1">
      <alignment horizontal="center" vertical="center"/>
    </xf>
    <xf numFmtId="8" fontId="0" fillId="0" borderId="9" xfId="0" applyNumberFormat="1" applyBorder="1" applyAlignment="1">
      <alignment horizontal="center" vertical="center"/>
    </xf>
    <xf numFmtId="167" fontId="2" fillId="2" borderId="4" xfId="0" applyNumberFormat="1" applyFont="1" applyFill="1" applyBorder="1" applyAlignment="1">
      <alignment horizontal="left" vertical="center"/>
    </xf>
    <xf numFmtId="167" fontId="0" fillId="4" borderId="4" xfId="0" applyNumberFormat="1" applyFill="1" applyBorder="1" applyAlignment="1">
      <alignment horizontal="left" vertical="center"/>
    </xf>
    <xf numFmtId="16" fontId="0" fillId="0" borderId="5" xfId="0" applyNumberFormat="1" applyBorder="1" applyAlignment="1">
      <alignment horizontal="center" vertical="center"/>
    </xf>
    <xf numFmtId="0" fontId="2" fillId="0" borderId="2" xfId="0" applyFont="1" applyBorder="1" applyAlignment="1">
      <alignment vertical="center"/>
    </xf>
    <xf numFmtId="14" fontId="0" fillId="0" borderId="6" xfId="0" applyNumberFormat="1" applyBorder="1" applyAlignment="1">
      <alignment vertical="center"/>
    </xf>
    <xf numFmtId="0" fontId="0" fillId="0" borderId="9" xfId="0" applyBorder="1" applyAlignment="1">
      <alignment horizontal="center" vertical="center"/>
    </xf>
    <xf numFmtId="14" fontId="0" fillId="0" borderId="5" xfId="0" applyNumberFormat="1" applyBorder="1" applyAlignment="1">
      <alignment vertical="center"/>
    </xf>
    <xf numFmtId="44" fontId="0" fillId="0" borderId="6" xfId="1" applyFont="1" applyBorder="1" applyAlignment="1">
      <alignment vertical="center"/>
    </xf>
    <xf numFmtId="0" fontId="0" fillId="0" borderId="5" xfId="0" applyBorder="1" applyAlignment="1">
      <alignment horizontal="center" vertical="center" wrapText="1"/>
    </xf>
    <xf numFmtId="0" fontId="0" fillId="0" borderId="5" xfId="0" applyBorder="1" applyAlignment="1">
      <alignment vertical="center"/>
    </xf>
    <xf numFmtId="0" fontId="4" fillId="0" borderId="0" xfId="0" applyFont="1" applyAlignment="1">
      <alignment horizontal="center" vertical="center" wrapText="1"/>
    </xf>
    <xf numFmtId="0" fontId="0" fillId="0" borderId="0" xfId="0"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5" xfId="0" applyBorder="1" applyAlignment="1">
      <alignment vertical="center" wrapText="1"/>
    </xf>
    <xf numFmtId="0" fontId="3" fillId="0" borderId="0" xfId="0" applyFont="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vertical="center"/>
    </xf>
    <xf numFmtId="0" fontId="8" fillId="3" borderId="6" xfId="0" applyFont="1" applyFill="1" applyBorder="1" applyAlignment="1">
      <alignment vertical="center"/>
    </xf>
    <xf numFmtId="0" fontId="8"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10" xfId="0" applyFont="1" applyBorder="1" applyAlignment="1">
      <alignment vertical="center"/>
    </xf>
    <xf numFmtId="44" fontId="8" fillId="0" borderId="11" xfId="1" applyFont="1" applyBorder="1" applyAlignment="1">
      <alignment vertical="center"/>
    </xf>
    <xf numFmtId="10" fontId="8" fillId="0" borderId="11" xfId="2" applyNumberFormat="1" applyFont="1" applyBorder="1" applyAlignment="1">
      <alignment horizontal="center" vertical="center" wrapText="1"/>
    </xf>
    <xf numFmtId="0" fontId="8" fillId="0" borderId="5" xfId="0" applyFont="1" applyBorder="1" applyAlignment="1">
      <alignment vertical="center" wrapText="1"/>
    </xf>
    <xf numFmtId="0" fontId="0" fillId="0" borderId="20" xfId="0" applyBorder="1" applyAlignment="1">
      <alignment vertical="center"/>
    </xf>
    <xf numFmtId="0" fontId="0" fillId="3" borderId="0" xfId="0" applyFill="1" applyBorder="1" applyAlignment="1">
      <alignment vertical="center"/>
    </xf>
    <xf numFmtId="0" fontId="2" fillId="0" borderId="22"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2" borderId="20" xfId="0" applyFont="1" applyFill="1" applyBorder="1" applyAlignment="1">
      <alignment horizontal="center" vertical="center"/>
    </xf>
    <xf numFmtId="0" fontId="0" fillId="3" borderId="20" xfId="0" applyFill="1" applyBorder="1" applyAlignment="1">
      <alignment vertical="center"/>
    </xf>
    <xf numFmtId="0" fontId="0" fillId="3" borderId="21" xfId="0" applyFill="1" applyBorder="1" applyAlignment="1">
      <alignment vertical="center"/>
    </xf>
    <xf numFmtId="0" fontId="0" fillId="3" borderId="20" xfId="0" applyFill="1" applyBorder="1" applyAlignment="1">
      <alignment horizontal="center" vertical="center"/>
    </xf>
    <xf numFmtId="8" fontId="10" fillId="0" borderId="9" xfId="0" applyNumberFormat="1" applyFont="1" applyBorder="1" applyAlignment="1">
      <alignment horizontal="center" vertical="center"/>
    </xf>
    <xf numFmtId="0" fontId="8" fillId="0" borderId="7" xfId="0" applyFont="1" applyBorder="1" applyAlignment="1">
      <alignment vertical="center"/>
    </xf>
    <xf numFmtId="8" fontId="8" fillId="0" borderId="9" xfId="0" applyNumberFormat="1" applyFont="1" applyBorder="1" applyAlignment="1">
      <alignment horizontal="center" vertical="center"/>
    </xf>
    <xf numFmtId="9" fontId="0" fillId="0" borderId="5" xfId="0" applyNumberFormat="1" applyBorder="1" applyAlignment="1">
      <alignment horizontal="center" vertical="center"/>
    </xf>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323847</xdr:colOff>
      <xdr:row>1</xdr:row>
      <xdr:rowOff>76200</xdr:rowOff>
    </xdr:from>
    <xdr:to>
      <xdr:col>16</xdr:col>
      <xdr:colOff>523874</xdr:colOff>
      <xdr:row>34</xdr:row>
      <xdr:rowOff>133350</xdr:rowOff>
    </xdr:to>
    <xdr:sp macro="" textlink="">
      <xdr:nvSpPr>
        <xdr:cNvPr id="2" name="ZoneTexte 1">
          <a:extLst>
            <a:ext uri="{FF2B5EF4-FFF2-40B4-BE49-F238E27FC236}">
              <a16:creationId xmlns:a16="http://schemas.microsoft.com/office/drawing/2014/main" id="{FC2EAE1F-E02E-43BE-80EC-588EF3983E9F}"/>
            </a:ext>
          </a:extLst>
        </xdr:cNvPr>
        <xdr:cNvSpPr txBox="1"/>
      </xdr:nvSpPr>
      <xdr:spPr>
        <a:xfrm>
          <a:off x="323847" y="266700"/>
          <a:ext cx="12392027" cy="6343650"/>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Ce</a:t>
          </a:r>
          <a:r>
            <a:rPr lang="fr-FR" sz="1200" b="1" baseline="0"/>
            <a:t> cas est le quatrième d'une série basée sur le type d'épreuves que vous aurez à présenter à l'examen en module Paie</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Pour le faire reprenez le corrigé du cas Force 4 en modifiant les éléments suivants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BECKER :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La période principale de 4 semaines en juillet 2022 a été évaluée correctement par comparaison entre les deux méthodes maintien et dixième</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Tenez compte en mai d'une opposition sur salaire pour un montant de 3 500 €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VINCKEL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Toujours l'arrêt de travail mais en accident du travail avec maintien de 100% sur le salaire net (D'après la convention collective)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et subrogation des indemnités journalières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SOREL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Prendre en compte 3 heures supplémentaires en janvier 23 et 1 semaine d'absence en février 23</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Il s'agit d'un CDD et non d'un CDI</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MARTINEZ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La convention collective prévoit une bonification de 30% pour les 8 premières heures supplémentaires de la semaine, voir le calendrier </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Ajoutez aussi une prime de rendement de 200 € en mai 2023</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HERFELD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Il est gérant majoritaire de la SARL</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PRIOL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Embauche en CDI temps partiel le lundi 11 mai. Voir les feuilles Calendrier et Salariés</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CDD en temps partiel est traité sur la base de la durée moyenne de travail et non sur la durée réelle</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Dernier point : Remplacez les montants de mutuelle de l'énoncé force 3 par une mutuelle obligatoire de 1% salariale et 1% patronaleLa mutulle est de 1% salariale et 1% patronale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2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0</xdr:row>
      <xdr:rowOff>123825</xdr:rowOff>
    </xdr:from>
    <xdr:to>
      <xdr:col>4</xdr:col>
      <xdr:colOff>295274</xdr:colOff>
      <xdr:row>11</xdr:row>
      <xdr:rowOff>0</xdr:rowOff>
    </xdr:to>
    <xdr:sp macro="" textlink="">
      <xdr:nvSpPr>
        <xdr:cNvPr id="2" name="ZoneTexte 1">
          <a:extLst>
            <a:ext uri="{FF2B5EF4-FFF2-40B4-BE49-F238E27FC236}">
              <a16:creationId xmlns:a16="http://schemas.microsoft.com/office/drawing/2014/main" id="{53979268-FBCE-4D8A-8A65-9A5C419F422A}"/>
            </a:ext>
          </a:extLst>
        </xdr:cNvPr>
        <xdr:cNvSpPr txBox="1"/>
      </xdr:nvSpPr>
      <xdr:spPr>
        <a:xfrm>
          <a:off x="85724" y="123825"/>
          <a:ext cx="69437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et afin qu'il comprenne votre raisonnement.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99C7-1FBC-446A-B7CB-268880E66512}">
  <sheetPr>
    <tabColor rgb="FFC00000"/>
  </sheetPr>
  <dimension ref="D4"/>
  <sheetViews>
    <sheetView tabSelected="1" workbookViewId="0">
      <selection activeCell="S24" sqref="S24"/>
    </sheetView>
  </sheetViews>
  <sheetFormatPr baseColWidth="10" defaultRowHeight="15" x14ac:dyDescent="0.25"/>
  <sheetData>
    <row r="4" spans="4:4" x14ac:dyDescent="0.25">
      <c r="D4" t="s">
        <v>58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2C37-1C3C-4719-9CF2-A9C78F0059CA}">
  <dimension ref="A4:G36"/>
  <sheetViews>
    <sheetView topLeftCell="A4" workbookViewId="0">
      <selection activeCell="G28" sqref="G28"/>
    </sheetView>
  </sheetViews>
  <sheetFormatPr baseColWidth="10" defaultRowHeight="15" x14ac:dyDescent="0.25"/>
  <cols>
    <col min="1" max="1" width="51" style="1" bestFit="1" customWidth="1"/>
    <col min="2" max="2" width="18.5703125" style="1" bestFit="1" customWidth="1"/>
    <col min="3" max="4" width="11.42578125" style="1"/>
    <col min="5" max="5" width="13.42578125" style="1" customWidth="1"/>
    <col min="6" max="6" width="17.5703125" style="1" bestFit="1" customWidth="1"/>
    <col min="7" max="16384" width="11.42578125" style="1"/>
  </cols>
  <sheetData>
    <row r="4" spans="1:6" x14ac:dyDescent="0.25">
      <c r="D4" s="1" t="s">
        <v>58</v>
      </c>
    </row>
    <row r="15" spans="1:6" ht="23.25" x14ac:dyDescent="0.25">
      <c r="A15" s="58" t="s">
        <v>8</v>
      </c>
      <c r="B15" s="58"/>
      <c r="C15" s="58"/>
      <c r="D15" s="58"/>
      <c r="E15" s="59"/>
      <c r="F15" s="59"/>
    </row>
    <row r="16" spans="1:6" ht="24.75" customHeight="1" thickBot="1" x14ac:dyDescent="0.3"/>
    <row r="17" spans="1:7" ht="26.25" customHeight="1" x14ac:dyDescent="0.25">
      <c r="A17" s="6"/>
      <c r="B17" s="4" t="s">
        <v>56</v>
      </c>
      <c r="C17" s="4" t="s">
        <v>57</v>
      </c>
      <c r="D17" s="4" t="s">
        <v>58</v>
      </c>
      <c r="E17" s="4" t="s">
        <v>54</v>
      </c>
      <c r="F17" s="4" t="s">
        <v>59</v>
      </c>
      <c r="G17" s="5" t="s">
        <v>70</v>
      </c>
    </row>
    <row r="18" spans="1:7" ht="26.25" customHeight="1" x14ac:dyDescent="0.25">
      <c r="A18" s="7" t="s">
        <v>0</v>
      </c>
      <c r="B18" s="19">
        <v>44075</v>
      </c>
      <c r="C18" s="19">
        <v>43709</v>
      </c>
      <c r="D18" s="19">
        <v>44927</v>
      </c>
      <c r="E18" s="54">
        <v>43344</v>
      </c>
      <c r="F18" s="54">
        <v>36526</v>
      </c>
      <c r="G18" s="52">
        <v>45057</v>
      </c>
    </row>
    <row r="19" spans="1:7" ht="26.25" customHeight="1" x14ac:dyDescent="0.25">
      <c r="A19" s="7" t="s">
        <v>1</v>
      </c>
      <c r="B19" s="20" t="s">
        <v>2</v>
      </c>
      <c r="C19" s="20" t="s">
        <v>2</v>
      </c>
      <c r="D19" s="69" t="s">
        <v>62</v>
      </c>
      <c r="E19" s="20" t="s">
        <v>2</v>
      </c>
      <c r="F19" s="25"/>
      <c r="G19" s="21" t="s">
        <v>2</v>
      </c>
    </row>
    <row r="20" spans="1:7" ht="26.25" customHeight="1" x14ac:dyDescent="0.25">
      <c r="A20" s="7" t="s">
        <v>3</v>
      </c>
      <c r="B20" s="20">
        <v>35</v>
      </c>
      <c r="C20" s="20">
        <v>35</v>
      </c>
      <c r="D20" s="20">
        <v>35</v>
      </c>
      <c r="E20" s="20">
        <v>35</v>
      </c>
      <c r="F20" s="25"/>
      <c r="G20" s="21">
        <v>25</v>
      </c>
    </row>
    <row r="21" spans="1:7" x14ac:dyDescent="0.25">
      <c r="A21" s="7" t="s">
        <v>4</v>
      </c>
      <c r="B21" s="20" t="s">
        <v>5</v>
      </c>
      <c r="C21" s="20" t="s">
        <v>5</v>
      </c>
      <c r="D21" s="20" t="s">
        <v>5</v>
      </c>
      <c r="E21" s="20" t="s">
        <v>5</v>
      </c>
      <c r="F21" s="77" t="s">
        <v>68</v>
      </c>
      <c r="G21" s="21" t="s">
        <v>5</v>
      </c>
    </row>
    <row r="22" spans="1:7" ht="26.25" customHeight="1" x14ac:dyDescent="0.25">
      <c r="A22" s="7" t="s">
        <v>7</v>
      </c>
      <c r="B22" s="20"/>
      <c r="C22" s="20"/>
      <c r="D22" s="50">
        <v>44347</v>
      </c>
      <c r="E22" s="25"/>
      <c r="F22" s="25"/>
      <c r="G22" s="13"/>
    </row>
    <row r="23" spans="1:7" ht="26.25" customHeight="1" x14ac:dyDescent="0.25">
      <c r="A23" s="7" t="s">
        <v>6</v>
      </c>
      <c r="B23" s="8">
        <v>2000</v>
      </c>
      <c r="C23" s="29">
        <v>2600</v>
      </c>
      <c r="D23" s="8">
        <v>2500</v>
      </c>
      <c r="E23" s="8">
        <v>3000</v>
      </c>
      <c r="F23" s="24">
        <v>6000</v>
      </c>
      <c r="G23" s="55">
        <v>2200</v>
      </c>
    </row>
    <row r="24" spans="1:7" ht="26.25" customHeight="1" x14ac:dyDescent="0.25">
      <c r="A24" s="7" t="s">
        <v>27</v>
      </c>
      <c r="B24" s="27">
        <v>4.4999999999999998E-2</v>
      </c>
      <c r="C24" s="27">
        <v>0.13</v>
      </c>
      <c r="D24" s="27">
        <v>3.5000000000000003E-2</v>
      </c>
      <c r="E24" s="90">
        <v>0.06</v>
      </c>
      <c r="F24" s="90">
        <v>0.18</v>
      </c>
      <c r="G24" s="14">
        <v>7.0000000000000007E-2</v>
      </c>
    </row>
    <row r="25" spans="1:7" ht="26.25" customHeight="1" x14ac:dyDescent="0.25">
      <c r="A25" s="7" t="s">
        <v>17</v>
      </c>
      <c r="B25" s="8">
        <v>1800</v>
      </c>
      <c r="C25" s="8">
        <v>2500</v>
      </c>
      <c r="D25" s="8">
        <v>2000</v>
      </c>
      <c r="E25" s="8">
        <v>2800</v>
      </c>
      <c r="F25" s="25"/>
      <c r="G25" s="13"/>
    </row>
    <row r="26" spans="1:7" ht="30" customHeight="1" x14ac:dyDescent="0.25">
      <c r="A26" s="7" t="s">
        <v>18</v>
      </c>
      <c r="B26" s="56" t="s">
        <v>19</v>
      </c>
      <c r="C26" s="57"/>
      <c r="D26" s="57"/>
      <c r="E26" s="25"/>
      <c r="F26" s="25"/>
      <c r="G26" s="21" t="s">
        <v>71</v>
      </c>
    </row>
    <row r="27" spans="1:7" ht="21" customHeight="1" x14ac:dyDescent="0.25">
      <c r="A27" s="7" t="s">
        <v>41</v>
      </c>
      <c r="B27" s="34" t="s">
        <v>55</v>
      </c>
      <c r="C27" s="25"/>
      <c r="D27" s="25"/>
      <c r="E27" s="25"/>
      <c r="F27" s="25"/>
      <c r="G27" s="13"/>
    </row>
    <row r="28" spans="1:7" ht="21" customHeight="1" thickBot="1" x14ac:dyDescent="0.3">
      <c r="A28" s="10" t="s">
        <v>28</v>
      </c>
      <c r="B28" s="22">
        <v>1</v>
      </c>
      <c r="C28" s="22">
        <v>1</v>
      </c>
      <c r="D28" s="22">
        <v>1</v>
      </c>
      <c r="E28" s="22">
        <v>1</v>
      </c>
      <c r="F28" s="22" t="s">
        <v>60</v>
      </c>
      <c r="G28" s="53">
        <v>1</v>
      </c>
    </row>
    <row r="29" spans="1:7" ht="15.75" thickBot="1" x14ac:dyDescent="0.3"/>
    <row r="30" spans="1:7" ht="21" customHeight="1" x14ac:dyDescent="0.25">
      <c r="A30" s="36" t="s">
        <v>46</v>
      </c>
      <c r="B30" s="37">
        <v>1850</v>
      </c>
    </row>
    <row r="31" spans="1:7" ht="21" customHeight="1" x14ac:dyDescent="0.25">
      <c r="A31" s="44" t="s">
        <v>47</v>
      </c>
      <c r="B31" s="45">
        <v>800</v>
      </c>
    </row>
    <row r="32" spans="1:7" ht="21" customHeight="1" x14ac:dyDescent="0.25">
      <c r="A32" s="38" t="s">
        <v>48</v>
      </c>
      <c r="B32" s="9">
        <v>1950</v>
      </c>
    </row>
    <row r="33" spans="1:2" ht="21" customHeight="1" x14ac:dyDescent="0.25">
      <c r="A33" s="1" t="s">
        <v>49</v>
      </c>
      <c r="B33" s="9">
        <v>500</v>
      </c>
    </row>
    <row r="34" spans="1:2" ht="21" customHeight="1" thickBot="1" x14ac:dyDescent="0.3">
      <c r="A34" s="10" t="s">
        <v>50</v>
      </c>
      <c r="B34" s="39" t="s">
        <v>45</v>
      </c>
    </row>
    <row r="35" spans="1:2" ht="15.75" thickBot="1" x14ac:dyDescent="0.3"/>
    <row r="36" spans="1:2" ht="15.75" thickBot="1" x14ac:dyDescent="0.3">
      <c r="A36" s="74" t="s">
        <v>66</v>
      </c>
      <c r="B36" s="75">
        <v>3500</v>
      </c>
    </row>
  </sheetData>
  <mergeCells count="2">
    <mergeCell ref="B26:D26"/>
    <mergeCell ref="A15:F15"/>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3371-B9B1-4FB4-977F-E6D028FFE2F6}">
  <dimension ref="A1:G34"/>
  <sheetViews>
    <sheetView topLeftCell="A15" zoomScaleNormal="100" workbookViewId="0">
      <selection activeCell="D34" sqref="D34"/>
    </sheetView>
  </sheetViews>
  <sheetFormatPr baseColWidth="10" defaultRowHeight="15" x14ac:dyDescent="0.25"/>
  <cols>
    <col min="1" max="1" width="35.140625" style="1" customWidth="1"/>
    <col min="2" max="2" width="131.140625" style="1" bestFit="1" customWidth="1"/>
    <col min="3" max="16384" width="11.42578125" style="1"/>
  </cols>
  <sheetData>
    <row r="1" spans="1:7" ht="23.25" x14ac:dyDescent="0.25">
      <c r="A1" s="11" t="s">
        <v>9</v>
      </c>
    </row>
    <row r="3" spans="1:7" ht="24" customHeight="1" thickBot="1" x14ac:dyDescent="0.3">
      <c r="A3" s="12" t="s">
        <v>10</v>
      </c>
    </row>
    <row r="4" spans="1:7" ht="24" customHeight="1" x14ac:dyDescent="0.25">
      <c r="A4" s="6" t="s">
        <v>11</v>
      </c>
      <c r="B4" s="18" t="s">
        <v>29</v>
      </c>
      <c r="E4" s="2"/>
    </row>
    <row r="5" spans="1:7" ht="24" customHeight="1" x14ac:dyDescent="0.25">
      <c r="A5" s="7" t="s">
        <v>12</v>
      </c>
      <c r="B5" s="21" t="s">
        <v>13</v>
      </c>
      <c r="E5" s="3"/>
      <c r="F5" s="3"/>
      <c r="G5" s="3"/>
    </row>
    <row r="6" spans="1:7" ht="24" customHeight="1" x14ac:dyDescent="0.25">
      <c r="A6" s="60" t="s">
        <v>14</v>
      </c>
      <c r="B6" s="61"/>
      <c r="E6" s="3"/>
      <c r="F6" s="3"/>
      <c r="G6" s="3"/>
    </row>
    <row r="7" spans="1:7" ht="24" customHeight="1" x14ac:dyDescent="0.25">
      <c r="A7" s="7" t="s">
        <v>33</v>
      </c>
      <c r="B7" s="21" t="s">
        <v>15</v>
      </c>
      <c r="E7" s="3"/>
      <c r="F7" s="3"/>
      <c r="G7" s="3"/>
    </row>
    <row r="8" spans="1:7" ht="24" customHeight="1" x14ac:dyDescent="0.25">
      <c r="A8" s="7" t="s">
        <v>32</v>
      </c>
      <c r="B8" s="14">
        <v>0.05</v>
      </c>
      <c r="E8" s="3"/>
      <c r="F8" s="3"/>
      <c r="G8" s="3"/>
    </row>
    <row r="9" spans="1:7" ht="24" customHeight="1" thickBot="1" x14ac:dyDescent="0.3">
      <c r="A9" s="10" t="s">
        <v>16</v>
      </c>
      <c r="B9" s="15">
        <v>0.1</v>
      </c>
      <c r="E9" s="3"/>
      <c r="F9" s="3"/>
      <c r="G9" s="3"/>
    </row>
    <row r="10" spans="1:7" ht="24" customHeight="1" thickBot="1" x14ac:dyDescent="0.3">
      <c r="E10" s="3"/>
      <c r="F10" s="3"/>
      <c r="G10" s="3"/>
    </row>
    <row r="11" spans="1:7" ht="24" customHeight="1" thickBot="1" x14ac:dyDescent="0.3">
      <c r="A11" s="16" t="s">
        <v>20</v>
      </c>
      <c r="B11" s="17" t="s">
        <v>21</v>
      </c>
    </row>
    <row r="13" spans="1:7" ht="24" customHeight="1" thickBot="1" x14ac:dyDescent="0.3">
      <c r="A13" s="12" t="s">
        <v>26</v>
      </c>
    </row>
    <row r="14" spans="1:7" ht="21.75" customHeight="1" x14ac:dyDescent="0.25">
      <c r="A14" s="6" t="s">
        <v>23</v>
      </c>
      <c r="B14" s="28" t="s">
        <v>22</v>
      </c>
    </row>
    <row r="15" spans="1:7" ht="21.75" customHeight="1" x14ac:dyDescent="0.25">
      <c r="A15" s="7" t="s">
        <v>24</v>
      </c>
      <c r="B15" s="13" t="s">
        <v>69</v>
      </c>
    </row>
    <row r="16" spans="1:7" ht="21.75" customHeight="1" thickBot="1" x14ac:dyDescent="0.3">
      <c r="A16" s="10" t="s">
        <v>25</v>
      </c>
      <c r="B16" s="13" t="s">
        <v>69</v>
      </c>
    </row>
    <row r="17" spans="1:2" ht="15.75" thickBot="1" x14ac:dyDescent="0.3"/>
    <row r="18" spans="1:2" x14ac:dyDescent="0.25">
      <c r="A18" s="40" t="s">
        <v>40</v>
      </c>
      <c r="B18" s="41">
        <v>2.7E-2</v>
      </c>
    </row>
    <row r="19" spans="1:2" ht="15.75" thickBot="1" x14ac:dyDescent="0.3">
      <c r="A19" s="42" t="s">
        <v>43</v>
      </c>
      <c r="B19" s="43">
        <v>0.01</v>
      </c>
    </row>
    <row r="20" spans="1:2" ht="15.75" thickBot="1" x14ac:dyDescent="0.3"/>
    <row r="21" spans="1:2" ht="30.75" thickBot="1" x14ac:dyDescent="0.3">
      <c r="A21" s="23" t="s">
        <v>42</v>
      </c>
      <c r="B21" s="76" t="s">
        <v>67</v>
      </c>
    </row>
    <row r="22" spans="1:2" ht="15.75" thickBot="1" x14ac:dyDescent="0.3"/>
    <row r="23" spans="1:2" x14ac:dyDescent="0.25">
      <c r="A23" s="62" t="s">
        <v>31</v>
      </c>
      <c r="B23" s="28" t="s">
        <v>53</v>
      </c>
    </row>
    <row r="24" spans="1:2" x14ac:dyDescent="0.25">
      <c r="A24" s="63"/>
      <c r="B24" s="71" t="s">
        <v>63</v>
      </c>
    </row>
    <row r="25" spans="1:2" ht="15.75" thickBot="1" x14ac:dyDescent="0.3">
      <c r="A25" s="64"/>
      <c r="B25" s="70" t="s">
        <v>64</v>
      </c>
    </row>
    <row r="26" spans="1:2" ht="15.75" thickBot="1" x14ac:dyDescent="0.3"/>
    <row r="27" spans="1:2" ht="18.75" customHeight="1" x14ac:dyDescent="0.25">
      <c r="A27" s="6" t="s">
        <v>51</v>
      </c>
      <c r="B27" s="46">
        <v>1709.28</v>
      </c>
    </row>
    <row r="28" spans="1:2" ht="18.75" customHeight="1" thickBot="1" x14ac:dyDescent="0.3">
      <c r="A28" s="10" t="s">
        <v>52</v>
      </c>
      <c r="B28" s="47">
        <v>1747.2</v>
      </c>
    </row>
    <row r="29" spans="1:2" ht="15.75" thickBot="1" x14ac:dyDescent="0.3"/>
    <row r="30" spans="1:2" x14ac:dyDescent="0.25">
      <c r="A30" s="40" t="s">
        <v>74</v>
      </c>
      <c r="B30" s="46"/>
    </row>
    <row r="31" spans="1:2" ht="15.75" thickBot="1" x14ac:dyDescent="0.3">
      <c r="A31" s="88" t="s">
        <v>75</v>
      </c>
      <c r="B31" s="87"/>
    </row>
    <row r="32" spans="1:2" ht="15.75" thickBot="1" x14ac:dyDescent="0.3"/>
    <row r="33" spans="1:2" x14ac:dyDescent="0.25">
      <c r="A33" s="40" t="s">
        <v>76</v>
      </c>
      <c r="B33" s="46"/>
    </row>
    <row r="34" spans="1:2" ht="15.75" thickBot="1" x14ac:dyDescent="0.3">
      <c r="A34" s="88" t="s">
        <v>77</v>
      </c>
      <c r="B34" s="89"/>
    </row>
  </sheetData>
  <mergeCells count="2">
    <mergeCell ref="A6:B6"/>
    <mergeCell ref="A23:A25"/>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8ACBD-986B-4896-830E-6CF6FBDBF52D}">
  <dimension ref="A1:H39"/>
  <sheetViews>
    <sheetView workbookViewId="0">
      <selection activeCell="H37" sqref="H37"/>
    </sheetView>
  </sheetViews>
  <sheetFormatPr baseColWidth="10" defaultRowHeight="15" x14ac:dyDescent="0.25"/>
  <cols>
    <col min="1" max="1" width="20.42578125" style="31" bestFit="1" customWidth="1"/>
    <col min="2" max="3" width="11.42578125" style="1"/>
    <col min="4" max="4" width="13" style="1" bestFit="1" customWidth="1"/>
    <col min="5" max="10" width="11.42578125" style="1"/>
    <col min="11" max="11" width="18.5703125" style="1" bestFit="1" customWidth="1"/>
    <col min="12" max="16384" width="11.42578125" style="1"/>
  </cols>
  <sheetData>
    <row r="1" spans="1:7" ht="18.75" x14ac:dyDescent="0.25">
      <c r="A1" s="68" t="s">
        <v>39</v>
      </c>
      <c r="B1" s="68"/>
      <c r="C1" s="68"/>
      <c r="D1" s="68"/>
    </row>
    <row r="2" spans="1:7" ht="18.75" x14ac:dyDescent="0.25">
      <c r="A2" s="30"/>
      <c r="B2" s="30"/>
      <c r="C2" s="30"/>
      <c r="D2" s="30"/>
    </row>
    <row r="3" spans="1:7" ht="15.75" thickBot="1" x14ac:dyDescent="0.3"/>
    <row r="4" spans="1:7" x14ac:dyDescent="0.25">
      <c r="A4" s="32"/>
      <c r="B4" s="4" t="s">
        <v>56</v>
      </c>
      <c r="C4" s="4" t="s">
        <v>57</v>
      </c>
      <c r="D4" s="4" t="s">
        <v>58</v>
      </c>
      <c r="E4" s="51" t="s">
        <v>54</v>
      </c>
      <c r="F4" s="5" t="s">
        <v>59</v>
      </c>
      <c r="G4" s="80" t="s">
        <v>73</v>
      </c>
    </row>
    <row r="5" spans="1:7" x14ac:dyDescent="0.25">
      <c r="A5" s="33">
        <v>43948</v>
      </c>
      <c r="B5" s="20">
        <v>7</v>
      </c>
      <c r="C5" s="20">
        <v>7</v>
      </c>
      <c r="D5" s="20">
        <v>7</v>
      </c>
      <c r="E5" s="20">
        <v>9</v>
      </c>
      <c r="F5" s="21">
        <v>10</v>
      </c>
      <c r="G5" s="79"/>
    </row>
    <row r="6" spans="1:7" x14ac:dyDescent="0.25">
      <c r="A6" s="33">
        <v>43949</v>
      </c>
      <c r="B6" s="20">
        <v>7</v>
      </c>
      <c r="C6" s="20">
        <v>7</v>
      </c>
      <c r="D6" s="20">
        <v>7</v>
      </c>
      <c r="E6" s="20">
        <v>8</v>
      </c>
      <c r="F6" s="21">
        <v>10</v>
      </c>
      <c r="G6" s="79"/>
    </row>
    <row r="7" spans="1:7" x14ac:dyDescent="0.25">
      <c r="A7" s="33">
        <v>43950</v>
      </c>
      <c r="B7" s="20">
        <v>7</v>
      </c>
      <c r="C7" s="20">
        <v>7</v>
      </c>
      <c r="D7" s="20">
        <v>7</v>
      </c>
      <c r="E7" s="20">
        <v>8</v>
      </c>
      <c r="F7" s="21">
        <v>10</v>
      </c>
      <c r="G7" s="79"/>
    </row>
    <row r="8" spans="1:7" x14ac:dyDescent="0.25">
      <c r="A8" s="33">
        <v>43951</v>
      </c>
      <c r="B8" s="20">
        <v>7</v>
      </c>
      <c r="C8" s="20">
        <v>7</v>
      </c>
      <c r="D8" s="20">
        <v>7</v>
      </c>
      <c r="E8" s="20">
        <v>7</v>
      </c>
      <c r="F8" s="21">
        <v>10</v>
      </c>
      <c r="G8" s="79"/>
    </row>
    <row r="9" spans="1:7" x14ac:dyDescent="0.25">
      <c r="A9" s="33">
        <v>43952</v>
      </c>
      <c r="B9" s="66" t="s">
        <v>30</v>
      </c>
      <c r="C9" s="67"/>
      <c r="D9" s="67"/>
      <c r="E9" s="67"/>
      <c r="F9" s="21">
        <v>10</v>
      </c>
      <c r="G9" s="79"/>
    </row>
    <row r="10" spans="1:7" x14ac:dyDescent="0.25">
      <c r="A10" s="33">
        <v>43953</v>
      </c>
      <c r="B10" s="20"/>
      <c r="C10" s="20"/>
      <c r="D10" s="20"/>
      <c r="E10" s="20"/>
      <c r="F10" s="21"/>
      <c r="G10" s="79"/>
    </row>
    <row r="11" spans="1:7" x14ac:dyDescent="0.25">
      <c r="A11" s="33">
        <v>43954</v>
      </c>
      <c r="B11" s="20"/>
      <c r="C11" s="20"/>
      <c r="D11" s="20"/>
      <c r="E11" s="20"/>
      <c r="F11" s="21"/>
      <c r="G11" s="79"/>
    </row>
    <row r="12" spans="1:7" x14ac:dyDescent="0.25">
      <c r="A12" s="33">
        <v>43955</v>
      </c>
      <c r="B12" s="20">
        <v>7</v>
      </c>
      <c r="C12" s="20">
        <v>7</v>
      </c>
      <c r="D12" s="20">
        <v>7</v>
      </c>
      <c r="E12" s="20">
        <v>7</v>
      </c>
      <c r="F12" s="21">
        <v>2</v>
      </c>
      <c r="G12" s="79"/>
    </row>
    <row r="13" spans="1:7" x14ac:dyDescent="0.25">
      <c r="A13" s="33">
        <v>43956</v>
      </c>
      <c r="B13" s="20">
        <v>7</v>
      </c>
      <c r="C13" s="20">
        <v>7</v>
      </c>
      <c r="D13" s="20">
        <v>7</v>
      </c>
      <c r="E13" s="20">
        <v>7</v>
      </c>
      <c r="F13" s="21">
        <v>5</v>
      </c>
      <c r="G13" s="79"/>
    </row>
    <row r="14" spans="1:7" x14ac:dyDescent="0.25">
      <c r="A14" s="33">
        <v>43957</v>
      </c>
      <c r="B14" s="20">
        <v>7</v>
      </c>
      <c r="C14" s="20">
        <v>7</v>
      </c>
      <c r="D14" s="20">
        <v>7</v>
      </c>
      <c r="E14" s="20">
        <v>7</v>
      </c>
      <c r="F14" s="21">
        <v>7</v>
      </c>
      <c r="G14" s="79"/>
    </row>
    <row r="15" spans="1:7" x14ac:dyDescent="0.25">
      <c r="A15" s="33">
        <v>43958</v>
      </c>
      <c r="B15" s="20">
        <v>7</v>
      </c>
      <c r="C15" s="20">
        <v>7</v>
      </c>
      <c r="D15" s="20">
        <v>7</v>
      </c>
      <c r="E15" s="20">
        <v>7</v>
      </c>
      <c r="F15" s="21">
        <v>8</v>
      </c>
      <c r="G15" s="79"/>
    </row>
    <row r="16" spans="1:7" x14ac:dyDescent="0.25">
      <c r="A16" s="33">
        <v>43959</v>
      </c>
      <c r="B16" s="66" t="s">
        <v>30</v>
      </c>
      <c r="C16" s="67"/>
      <c r="D16" s="67"/>
      <c r="E16" s="67"/>
      <c r="F16" s="21">
        <v>4</v>
      </c>
      <c r="G16" s="79"/>
    </row>
    <row r="17" spans="1:8" x14ac:dyDescent="0.25">
      <c r="A17" s="33">
        <v>43960</v>
      </c>
      <c r="B17" s="20"/>
      <c r="C17" s="20"/>
      <c r="D17" s="20"/>
      <c r="E17" s="20"/>
      <c r="F17" s="21"/>
      <c r="G17" s="79"/>
    </row>
    <row r="18" spans="1:8" ht="15.75" thickBot="1" x14ac:dyDescent="0.3">
      <c r="A18" s="33">
        <v>43961</v>
      </c>
      <c r="B18" s="20"/>
      <c r="C18" s="20"/>
      <c r="D18" s="20"/>
      <c r="E18" s="20"/>
      <c r="F18" s="21"/>
      <c r="G18" s="79"/>
    </row>
    <row r="19" spans="1:8" ht="15" customHeight="1" x14ac:dyDescent="0.25">
      <c r="A19" s="48">
        <v>43962</v>
      </c>
      <c r="B19" s="66" t="s">
        <v>44</v>
      </c>
      <c r="C19" s="72" t="s">
        <v>65</v>
      </c>
      <c r="D19" s="20">
        <v>7</v>
      </c>
      <c r="E19" s="20">
        <v>9</v>
      </c>
      <c r="F19" s="21">
        <v>7</v>
      </c>
      <c r="G19" s="81">
        <v>5</v>
      </c>
    </row>
    <row r="20" spans="1:8" x14ac:dyDescent="0.25">
      <c r="A20" s="48">
        <v>43963</v>
      </c>
      <c r="B20" s="66"/>
      <c r="C20" s="73"/>
      <c r="D20" s="20">
        <v>7</v>
      </c>
      <c r="E20" s="20">
        <v>8</v>
      </c>
      <c r="F20" s="21">
        <v>7</v>
      </c>
      <c r="G20" s="82">
        <v>7</v>
      </c>
    </row>
    <row r="21" spans="1:8" x14ac:dyDescent="0.25">
      <c r="A21" s="48">
        <v>43964</v>
      </c>
      <c r="B21" s="66"/>
      <c r="C21" s="73"/>
      <c r="D21" s="20">
        <v>7</v>
      </c>
      <c r="E21" s="20">
        <v>8</v>
      </c>
      <c r="F21" s="21">
        <v>7</v>
      </c>
      <c r="G21" s="82">
        <v>6</v>
      </c>
    </row>
    <row r="22" spans="1:8" x14ac:dyDescent="0.25">
      <c r="A22" s="49">
        <v>43965</v>
      </c>
      <c r="B22" s="66"/>
      <c r="C22" s="73"/>
      <c r="D22" s="20">
        <v>7</v>
      </c>
      <c r="E22" s="20">
        <v>9</v>
      </c>
      <c r="F22" s="21">
        <v>7</v>
      </c>
      <c r="G22" s="82">
        <v>5</v>
      </c>
    </row>
    <row r="23" spans="1:8" x14ac:dyDescent="0.25">
      <c r="A23" s="49">
        <v>43966</v>
      </c>
      <c r="B23" s="66"/>
      <c r="C23" s="73"/>
      <c r="D23" s="20">
        <v>7</v>
      </c>
      <c r="E23" s="20">
        <v>7</v>
      </c>
      <c r="F23" s="21">
        <v>7</v>
      </c>
      <c r="G23" s="82">
        <v>5</v>
      </c>
      <c r="H23" s="1">
        <f>SUM(G19:G23)</f>
        <v>28</v>
      </c>
    </row>
    <row r="24" spans="1:8" x14ac:dyDescent="0.25">
      <c r="A24" s="33">
        <v>43967</v>
      </c>
      <c r="B24" s="25"/>
      <c r="C24" s="73"/>
      <c r="D24" s="20"/>
      <c r="E24" s="20"/>
      <c r="F24" s="21"/>
      <c r="G24" s="82"/>
    </row>
    <row r="25" spans="1:8" x14ac:dyDescent="0.25">
      <c r="A25" s="33">
        <v>43968</v>
      </c>
      <c r="B25" s="25"/>
      <c r="C25" s="73"/>
      <c r="D25" s="20"/>
      <c r="E25" s="20"/>
      <c r="F25" s="21"/>
      <c r="G25" s="78"/>
    </row>
    <row r="26" spans="1:8" x14ac:dyDescent="0.25">
      <c r="A26" s="49">
        <v>43969</v>
      </c>
      <c r="B26" s="20">
        <v>7</v>
      </c>
      <c r="C26" s="73"/>
      <c r="D26" s="20">
        <v>7</v>
      </c>
      <c r="E26" s="20">
        <v>7</v>
      </c>
      <c r="F26" s="21">
        <v>7</v>
      </c>
      <c r="G26" s="82">
        <v>5</v>
      </c>
    </row>
    <row r="27" spans="1:8" x14ac:dyDescent="0.25">
      <c r="A27" s="49">
        <v>43970</v>
      </c>
      <c r="B27" s="20">
        <v>7</v>
      </c>
      <c r="C27" s="73"/>
      <c r="D27" s="20">
        <v>7</v>
      </c>
      <c r="E27" s="20">
        <v>7</v>
      </c>
      <c r="F27" s="21">
        <v>7</v>
      </c>
      <c r="G27" s="82">
        <v>5</v>
      </c>
    </row>
    <row r="28" spans="1:8" x14ac:dyDescent="0.25">
      <c r="A28" s="33">
        <v>43971</v>
      </c>
      <c r="B28" s="20">
        <v>7</v>
      </c>
      <c r="C28" s="20">
        <v>7</v>
      </c>
      <c r="D28" s="20">
        <v>7</v>
      </c>
      <c r="E28" s="20">
        <v>7</v>
      </c>
      <c r="F28" s="21">
        <v>7</v>
      </c>
      <c r="G28" s="82">
        <v>5</v>
      </c>
    </row>
    <row r="29" spans="1:8" x14ac:dyDescent="0.25">
      <c r="A29" s="33">
        <v>43972</v>
      </c>
      <c r="B29" s="66" t="s">
        <v>30</v>
      </c>
      <c r="C29" s="67"/>
      <c r="D29" s="67"/>
      <c r="E29" s="67"/>
      <c r="F29" s="21">
        <v>10</v>
      </c>
      <c r="G29" s="83" t="s">
        <v>72</v>
      </c>
    </row>
    <row r="30" spans="1:8" x14ac:dyDescent="0.25">
      <c r="A30" s="33">
        <v>43973</v>
      </c>
      <c r="B30" s="20">
        <v>7</v>
      </c>
      <c r="C30" s="20">
        <v>7</v>
      </c>
      <c r="D30" s="20">
        <v>7</v>
      </c>
      <c r="E30" s="20">
        <v>7</v>
      </c>
      <c r="F30" s="21">
        <v>7</v>
      </c>
      <c r="G30" s="82">
        <v>5</v>
      </c>
    </row>
    <row r="31" spans="1:8" x14ac:dyDescent="0.25">
      <c r="A31" s="33">
        <v>43974</v>
      </c>
      <c r="B31" s="20"/>
      <c r="C31" s="20"/>
      <c r="D31" s="20"/>
      <c r="E31" s="20"/>
      <c r="F31" s="21"/>
      <c r="G31" s="84"/>
    </row>
    <row r="32" spans="1:8" x14ac:dyDescent="0.25">
      <c r="A32" s="33">
        <v>43975</v>
      </c>
      <c r="B32" s="20"/>
      <c r="C32" s="20"/>
      <c r="D32" s="20"/>
      <c r="E32" s="20"/>
      <c r="F32" s="21"/>
      <c r="G32" s="84"/>
    </row>
    <row r="33" spans="1:8" x14ac:dyDescent="0.25">
      <c r="A33" s="33">
        <v>43976</v>
      </c>
      <c r="B33" s="20">
        <v>7</v>
      </c>
      <c r="C33" s="20">
        <v>7</v>
      </c>
      <c r="D33" s="20">
        <v>7</v>
      </c>
      <c r="E33" s="20">
        <v>7</v>
      </c>
      <c r="F33" s="21">
        <v>7</v>
      </c>
      <c r="G33" s="86">
        <v>5</v>
      </c>
    </row>
    <row r="34" spans="1:8" x14ac:dyDescent="0.25">
      <c r="A34" s="33">
        <v>43977</v>
      </c>
      <c r="B34" s="20">
        <v>7</v>
      </c>
      <c r="C34" s="20">
        <v>7</v>
      </c>
      <c r="D34" s="20">
        <v>7</v>
      </c>
      <c r="E34" s="20">
        <v>8</v>
      </c>
      <c r="F34" s="21">
        <v>7</v>
      </c>
      <c r="G34" s="86">
        <v>7</v>
      </c>
    </row>
    <row r="35" spans="1:8" x14ac:dyDescent="0.25">
      <c r="A35" s="33">
        <v>43978</v>
      </c>
      <c r="B35" s="20">
        <v>7</v>
      </c>
      <c r="C35" s="20">
        <v>7</v>
      </c>
      <c r="D35" s="20">
        <v>7</v>
      </c>
      <c r="E35" s="20">
        <v>7</v>
      </c>
      <c r="F35" s="65" t="s">
        <v>61</v>
      </c>
      <c r="G35" s="86">
        <v>7</v>
      </c>
    </row>
    <row r="36" spans="1:8" x14ac:dyDescent="0.25">
      <c r="A36" s="33">
        <v>43979</v>
      </c>
      <c r="B36" s="20">
        <v>7</v>
      </c>
      <c r="C36" s="20">
        <v>7</v>
      </c>
      <c r="D36" s="20">
        <v>7</v>
      </c>
      <c r="E36" s="20">
        <v>7</v>
      </c>
      <c r="F36" s="65"/>
      <c r="G36" s="86">
        <v>6</v>
      </c>
    </row>
    <row r="37" spans="1:8" x14ac:dyDescent="0.25">
      <c r="A37" s="33">
        <v>43980</v>
      </c>
      <c r="B37" s="20">
        <v>7</v>
      </c>
      <c r="C37" s="20">
        <v>7</v>
      </c>
      <c r="D37" s="20">
        <v>7</v>
      </c>
      <c r="E37" s="20">
        <v>7</v>
      </c>
      <c r="F37" s="65"/>
      <c r="G37" s="86">
        <v>6</v>
      </c>
      <c r="H37" s="1">
        <f>SUM(G33:G37)</f>
        <v>31</v>
      </c>
    </row>
    <row r="38" spans="1:8" x14ac:dyDescent="0.25">
      <c r="A38" s="33">
        <v>43981</v>
      </c>
      <c r="B38" s="20"/>
      <c r="C38" s="20"/>
      <c r="D38" s="20"/>
      <c r="E38" s="20"/>
      <c r="F38" s="21"/>
      <c r="G38" s="84"/>
    </row>
    <row r="39" spans="1:8" ht="15.75" thickBot="1" x14ac:dyDescent="0.3">
      <c r="A39" s="35">
        <v>43982</v>
      </c>
      <c r="B39" s="26"/>
      <c r="C39" s="26"/>
      <c r="D39" s="26"/>
      <c r="E39" s="26"/>
      <c r="F39" s="53">
        <v>14</v>
      </c>
      <c r="G39" s="85"/>
    </row>
  </sheetData>
  <mergeCells count="7">
    <mergeCell ref="F35:F37"/>
    <mergeCell ref="B29:E29"/>
    <mergeCell ref="B16:E16"/>
    <mergeCell ref="B9:E9"/>
    <mergeCell ref="A1:D1"/>
    <mergeCell ref="B19:B23"/>
    <mergeCell ref="C19:C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2DD1-0DD4-4075-8D7E-9A7B17175858}">
  <dimension ref="D1:E22"/>
  <sheetViews>
    <sheetView workbookViewId="0">
      <selection activeCell="D1" sqref="D1:E22"/>
    </sheetView>
  </sheetViews>
  <sheetFormatPr baseColWidth="10" defaultRowHeight="15" x14ac:dyDescent="0.25"/>
  <sheetData>
    <row r="1" spans="4:5" x14ac:dyDescent="0.25">
      <c r="D1" t="s">
        <v>34</v>
      </c>
      <c r="E1">
        <v>1</v>
      </c>
    </row>
    <row r="2" spans="4:5" x14ac:dyDescent="0.25">
      <c r="D2" t="s">
        <v>35</v>
      </c>
      <c r="E2">
        <v>2</v>
      </c>
    </row>
    <row r="3" spans="4:5" x14ac:dyDescent="0.25">
      <c r="D3" t="s">
        <v>36</v>
      </c>
      <c r="E3">
        <v>5</v>
      </c>
    </row>
    <row r="4" spans="4:5" x14ac:dyDescent="0.25">
      <c r="D4" t="s">
        <v>37</v>
      </c>
      <c r="E4">
        <v>6</v>
      </c>
    </row>
    <row r="5" spans="4:5" x14ac:dyDescent="0.25">
      <c r="D5" t="s">
        <v>38</v>
      </c>
      <c r="E5">
        <v>7</v>
      </c>
    </row>
    <row r="6" spans="4:5" x14ac:dyDescent="0.25">
      <c r="D6" t="s">
        <v>34</v>
      </c>
      <c r="E6">
        <v>8</v>
      </c>
    </row>
    <row r="7" spans="4:5" x14ac:dyDescent="0.25">
      <c r="D7" t="s">
        <v>35</v>
      </c>
      <c r="E7">
        <v>9</v>
      </c>
    </row>
    <row r="8" spans="4:5" x14ac:dyDescent="0.25">
      <c r="D8" t="s">
        <v>36</v>
      </c>
      <c r="E8">
        <v>12</v>
      </c>
    </row>
    <row r="9" spans="4:5" x14ac:dyDescent="0.25">
      <c r="D9" t="s">
        <v>37</v>
      </c>
      <c r="E9">
        <v>13</v>
      </c>
    </row>
    <row r="10" spans="4:5" x14ac:dyDescent="0.25">
      <c r="D10" t="s">
        <v>38</v>
      </c>
      <c r="E10">
        <v>14</v>
      </c>
    </row>
    <row r="11" spans="4:5" x14ac:dyDescent="0.25">
      <c r="D11" t="s">
        <v>34</v>
      </c>
      <c r="E11">
        <v>15</v>
      </c>
    </row>
    <row r="12" spans="4:5" x14ac:dyDescent="0.25">
      <c r="D12" t="s">
        <v>35</v>
      </c>
      <c r="E12">
        <v>16</v>
      </c>
    </row>
    <row r="13" spans="4:5" x14ac:dyDescent="0.25">
      <c r="D13" t="s">
        <v>36</v>
      </c>
      <c r="E13">
        <v>19</v>
      </c>
    </row>
    <row r="14" spans="4:5" x14ac:dyDescent="0.25">
      <c r="D14" t="s">
        <v>37</v>
      </c>
      <c r="E14">
        <v>20</v>
      </c>
    </row>
    <row r="15" spans="4:5" x14ac:dyDescent="0.25">
      <c r="D15" t="s">
        <v>38</v>
      </c>
      <c r="E15">
        <v>21</v>
      </c>
    </row>
    <row r="16" spans="4:5" x14ac:dyDescent="0.25">
      <c r="D16" t="s">
        <v>34</v>
      </c>
      <c r="E16">
        <v>22</v>
      </c>
    </row>
    <row r="17" spans="4:5" x14ac:dyDescent="0.25">
      <c r="D17" t="s">
        <v>35</v>
      </c>
      <c r="E17">
        <v>23</v>
      </c>
    </row>
    <row r="18" spans="4:5" x14ac:dyDescent="0.25">
      <c r="D18" t="s">
        <v>36</v>
      </c>
      <c r="E18">
        <v>26</v>
      </c>
    </row>
    <row r="19" spans="4:5" x14ac:dyDescent="0.25">
      <c r="D19" t="s">
        <v>37</v>
      </c>
      <c r="E19">
        <v>27</v>
      </c>
    </row>
    <row r="20" spans="4:5" x14ac:dyDescent="0.25">
      <c r="D20" t="s">
        <v>38</v>
      </c>
      <c r="E20">
        <v>28</v>
      </c>
    </row>
    <row r="21" spans="4:5" x14ac:dyDescent="0.25">
      <c r="D21" t="s">
        <v>34</v>
      </c>
      <c r="E21">
        <v>29</v>
      </c>
    </row>
    <row r="22" spans="4:5" x14ac:dyDescent="0.25">
      <c r="D22" t="s">
        <v>35</v>
      </c>
      <c r="E22">
        <v>30</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ENONCE A LIRE</vt:lpstr>
      <vt:lpstr>SALARIES</vt:lpstr>
      <vt:lpstr>CONDITIONS PARTICULIERES</vt:lpstr>
      <vt:lpstr>CALENDRIER DU MOIS DE MAI</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ARKHOS</cp:lastModifiedBy>
  <dcterms:created xsi:type="dcterms:W3CDTF">2019-05-13T15:16:04Z</dcterms:created>
  <dcterms:modified xsi:type="dcterms:W3CDTF">2023-05-03T08:07:36Z</dcterms:modified>
</cp:coreProperties>
</file>