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ARKHOS\Desktop\BUREAU 2\foad paie 2020\PAIE N3 numéroté\7-CONTRAT-APPRENTISSAGE-DV\DOCUMENTS\"/>
    </mc:Choice>
  </mc:AlternateContent>
  <xr:revisionPtr revIDLastSave="0" documentId="13_ncr:1_{4E9E9D18-7C8F-4EEC-82B4-512979AE18A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PPLICATION 1 BULLETIN " sheetId="23" r:id="rId1"/>
    <sheet name="Déclaration URSSAF" sheetId="14" state="hidden" r:id="rId2"/>
    <sheet name="Déclaration Retraite et mutuel " sheetId="1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4" i="23" l="1"/>
  <c r="I36" i="23"/>
  <c r="I35" i="23"/>
  <c r="H42" i="23" l="1"/>
  <c r="H52" i="23"/>
  <c r="H51" i="14"/>
  <c r="G51" i="14"/>
  <c r="F51" i="14"/>
  <c r="F50" i="14"/>
  <c r="F49" i="14"/>
  <c r="F48" i="14"/>
  <c r="H47" i="14"/>
  <c r="G47" i="14"/>
  <c r="F47" i="14"/>
  <c r="H34" i="14"/>
  <c r="H33" i="14"/>
  <c r="H32" i="14"/>
  <c r="H31" i="14"/>
  <c r="H30" i="14"/>
  <c r="H28" i="14"/>
  <c r="H27" i="14"/>
  <c r="H26" i="14"/>
  <c r="H25" i="14"/>
  <c r="H24" i="14"/>
  <c r="H23" i="14"/>
  <c r="H22" i="14"/>
  <c r="H21" i="14"/>
  <c r="H20" i="14"/>
  <c r="H19" i="14"/>
  <c r="H43" i="23" l="1"/>
  <c r="H34" i="23"/>
  <c r="H33" i="23"/>
  <c r="H35" i="23"/>
</calcChain>
</file>

<file path=xl/sharedStrings.xml><?xml version="1.0" encoding="utf-8"?>
<sst xmlns="http://schemas.openxmlformats.org/spreadsheetml/2006/main" count="207" uniqueCount="182">
  <si>
    <t>BULLETIN DE PAIE</t>
  </si>
  <si>
    <t>Paiement par virement le :</t>
  </si>
  <si>
    <t>EMPLOYEUR</t>
  </si>
  <si>
    <t>SALARIÉ</t>
  </si>
  <si>
    <t>Adresse :</t>
  </si>
  <si>
    <t>N° APE :</t>
  </si>
  <si>
    <t>N° de Sécurité Sociale :</t>
  </si>
  <si>
    <t>N° SIRET :</t>
  </si>
  <si>
    <t>Début du contrat :</t>
  </si>
  <si>
    <t xml:space="preserve">Convention Collective : </t>
  </si>
  <si>
    <t>Date d'ancienneté :</t>
  </si>
  <si>
    <t>Emploi :</t>
  </si>
  <si>
    <t>Classification :</t>
  </si>
  <si>
    <t>Salaire de base :</t>
  </si>
  <si>
    <t>Catégorie :</t>
  </si>
  <si>
    <t>Durée mensuelle :</t>
  </si>
  <si>
    <t xml:space="preserve">Emploi : </t>
  </si>
  <si>
    <t>Taux horaire :</t>
  </si>
  <si>
    <t>DÉSIGNATION</t>
  </si>
  <si>
    <t>BASE</t>
  </si>
  <si>
    <t>PART SALARIALE</t>
  </si>
  <si>
    <t>PART PATRONALE</t>
  </si>
  <si>
    <t>TAUX  OU %</t>
  </si>
  <si>
    <t>MONTANT</t>
  </si>
  <si>
    <t>TAUX OU %</t>
  </si>
  <si>
    <t>Salaire de base</t>
  </si>
  <si>
    <t>SANTÉ</t>
  </si>
  <si>
    <t>Sécurité sociale - Maladie Maternité Invalidité Décès</t>
  </si>
  <si>
    <t>RETRAITE</t>
  </si>
  <si>
    <t>Sécurité Sociale déplafonnée</t>
  </si>
  <si>
    <t>FAMILLE - SÉCURITÉ SOCIALE</t>
  </si>
  <si>
    <t>TOTAL DES COTISATIONS ET CONTRIBUTIONS PATRONALES</t>
  </si>
  <si>
    <t>NET À PAYER AVANT IMPOT SUR LE REVENU</t>
  </si>
  <si>
    <t>Total versé par l'employeur</t>
  </si>
  <si>
    <t>Impôt sur le revenu</t>
  </si>
  <si>
    <t>base
(net imposable)</t>
  </si>
  <si>
    <t>taux 
personnalisé</t>
  </si>
  <si>
    <t>montant</t>
  </si>
  <si>
    <t>dont évolution de la rémunération liée à la suppression des cotisations chômage et maladie</t>
  </si>
  <si>
    <t>Allègement de cotisation 
employeur</t>
  </si>
  <si>
    <t>Net imposable</t>
  </si>
  <si>
    <t>Heures supplémentaires 125%</t>
  </si>
  <si>
    <t>Heures supplémentaires 150%</t>
  </si>
  <si>
    <t>Primes exceptionnelle</t>
  </si>
  <si>
    <t>Avantage en Nature</t>
  </si>
  <si>
    <t>AUTRES CONTRIBUTIONS DUES PAR L'EMPLOYEUR</t>
  </si>
  <si>
    <t>ASSURANCE CHÔMAGE</t>
  </si>
  <si>
    <t xml:space="preserve">Complémentaire tranche 2 </t>
  </si>
  <si>
    <t xml:space="preserve">Complémentaire tranche 1 </t>
  </si>
  <si>
    <t>Sécurité Sociale plafonnée</t>
  </si>
  <si>
    <t>APEC</t>
  </si>
  <si>
    <t>Complémentaire Santé</t>
  </si>
  <si>
    <t>TOTAL</t>
  </si>
  <si>
    <t>Autres retenues</t>
  </si>
  <si>
    <t>Rembrousement de frais</t>
  </si>
  <si>
    <t>CSG déductible</t>
  </si>
  <si>
    <t>CSG/CRDS non déductible</t>
  </si>
  <si>
    <t>NET PAYÉ</t>
  </si>
  <si>
    <t>Impôt sur le revenu prélevé à la source</t>
  </si>
  <si>
    <t>Salarié</t>
  </si>
  <si>
    <t>Rémunération brute</t>
  </si>
  <si>
    <t>BORDEREAU RECAPITULATIF DES COTISATIONS</t>
  </si>
  <si>
    <t>Union de recouvrement des cotisations de sécurité sociale et d'allocations familiales</t>
  </si>
  <si>
    <t>Employeur du régime général</t>
  </si>
  <si>
    <t>Références</t>
  </si>
  <si>
    <t>Entreprise :</t>
  </si>
  <si>
    <t>SARL DUVAL</t>
  </si>
  <si>
    <t>5 rue du lac</t>
  </si>
  <si>
    <t xml:space="preserve">N° Compte : </t>
  </si>
  <si>
    <t>CP - Ville :</t>
  </si>
  <si>
    <t>71000 MACON</t>
  </si>
  <si>
    <t>Période :</t>
  </si>
  <si>
    <t>Nombre de salariés</t>
  </si>
  <si>
    <t>ayant perçu les salaires déclarés ci-dessous</t>
  </si>
  <si>
    <t>Date de versement des salaires</t>
  </si>
  <si>
    <t>inscrits au dernier jour de la période</t>
  </si>
  <si>
    <t>CATEGORIES DES SALARIES</t>
  </si>
  <si>
    <t>CODES</t>
  </si>
  <si>
    <t>NOMBRE DE SALARIES</t>
  </si>
  <si>
    <t>T</t>
  </si>
  <si>
    <t>Totalité</t>
  </si>
  <si>
    <t>TAUX en %</t>
  </si>
  <si>
    <t>COTISATIONS ARRONDIES</t>
  </si>
  <si>
    <t>P</t>
  </si>
  <si>
    <t>Plafonnée</t>
  </si>
  <si>
    <t>AM AV AF FNAL CSG CRDS</t>
  </si>
  <si>
    <t>AT</t>
  </si>
  <si>
    <t>SALAIRES ARRONDIS</t>
  </si>
  <si>
    <t>CAS GENERAL</t>
  </si>
  <si>
    <t>100D</t>
  </si>
  <si>
    <t>Majoration COTISATION SANTE (salaire &gt; 2.5 smic)</t>
  </si>
  <si>
    <t>100P</t>
  </si>
  <si>
    <t>Allocations Familiales</t>
  </si>
  <si>
    <t>CSG CRDS</t>
  </si>
  <si>
    <t>260D</t>
  </si>
  <si>
    <t>TRANSPORT</t>
  </si>
  <si>
    <t>900T</t>
  </si>
  <si>
    <t>FNAL LOGEMENT -20 SALARIES - TRANCHE A</t>
  </si>
  <si>
    <t>332P</t>
  </si>
  <si>
    <t xml:space="preserve">FNAL &gt;=20 SALARIES </t>
  </si>
  <si>
    <t>236D</t>
  </si>
  <si>
    <t>FORFAIT SOCIAL (+11 SALARIES)</t>
  </si>
  <si>
    <t>Contribution au dialogue social</t>
  </si>
  <si>
    <t>FORFAIT SOCIAL 20%</t>
  </si>
  <si>
    <t>ASSURANCE CHOMAGE</t>
  </si>
  <si>
    <t>772D</t>
  </si>
  <si>
    <t>ASSOCIATION GARANTIE SALAIRE (AGS)</t>
  </si>
  <si>
    <t>937D</t>
  </si>
  <si>
    <t>DEDUCTION PATRONALE HS - LOI TEPA</t>
  </si>
  <si>
    <t>005P</t>
  </si>
  <si>
    <t>REDUCTION LOI FILLON</t>
  </si>
  <si>
    <t>871P</t>
  </si>
  <si>
    <t>REGULARISATION LOI FILLON</t>
  </si>
  <si>
    <t>671P</t>
  </si>
  <si>
    <t>Réduction HS/HC salariale</t>
  </si>
  <si>
    <t>CADRE LEGAL</t>
  </si>
  <si>
    <t>BORDEREAU CERTIFIE EXACT</t>
  </si>
  <si>
    <t>LE : 5/8/19</t>
  </si>
  <si>
    <t>Total des cotisations</t>
  </si>
  <si>
    <t>Déductions</t>
  </si>
  <si>
    <t>Montant à payer</t>
  </si>
  <si>
    <t>Signature de l'employeur</t>
  </si>
  <si>
    <r>
      <rPr>
        <sz val="11"/>
        <color indexed="8"/>
        <rFont val="OpenSymbol"/>
      </rPr>
      <t xml:space="preserve">① </t>
    </r>
    <r>
      <rPr>
        <sz val="11"/>
        <color indexed="8"/>
        <rFont val="Calibri"/>
        <family val="2"/>
      </rPr>
      <t xml:space="preserve">DECOMPTE DES COTISATIONS DUES  -  SI VOUS N'OCCUPIEZ PAS DE PERSONNEL, REPORTEZ-VOUS AU CADRE </t>
    </r>
    <r>
      <rPr>
        <sz val="11"/>
        <color indexed="8"/>
        <rFont val="OpenSymbol"/>
      </rPr>
      <t>➁❒</t>
    </r>
  </si>
  <si>
    <t>027</t>
  </si>
  <si>
    <t>003</t>
  </si>
  <si>
    <r>
      <rPr>
        <sz val="11"/>
        <color indexed="8"/>
        <rFont val="OpenSymbol"/>
      </rPr>
      <t xml:space="preserve">② </t>
    </r>
    <r>
      <rPr>
        <sz val="11"/>
        <color indexed="8"/>
        <rFont val="Calibri"/>
        <family val="2"/>
      </rPr>
      <t>VOUS N'OCCUPIEZ PAS DE PERSONNEL</t>
    </r>
  </si>
  <si>
    <t xml:space="preserve">BORDEREAU DE COTISATIONS MENSUEL                                                                                                   </t>
  </si>
  <si>
    <t xml:space="preserve">Période : </t>
  </si>
  <si>
    <t>Date de génération :</t>
  </si>
  <si>
    <t xml:space="preserve">Date d'exigibilité : </t>
  </si>
  <si>
    <t xml:space="preserve">Date limite de paiement : </t>
  </si>
  <si>
    <t>Concernant l'adhérent : (n° d'adhésion)</t>
  </si>
  <si>
    <t>Concernant l'entreprise :</t>
  </si>
  <si>
    <t xml:space="preserve">SIREN </t>
  </si>
  <si>
    <r>
      <t xml:space="preserve">Période : </t>
    </r>
    <r>
      <rPr>
        <sz val="13"/>
        <rFont val="Times New Roman"/>
        <family val="1"/>
      </rPr>
      <t xml:space="preserve">du 01/01                    </t>
    </r>
  </si>
  <si>
    <t>Contrat : AGIRC-ARCOO</t>
  </si>
  <si>
    <t>Ligne</t>
  </si>
  <si>
    <t>Libellé garantie</t>
  </si>
  <si>
    <t>Effectif</t>
  </si>
  <si>
    <t>Type assiette</t>
  </si>
  <si>
    <t>Montant assiette                        (ne pas inscrire les centimes)</t>
  </si>
  <si>
    <t>Taux / Montant</t>
  </si>
  <si>
    <t>Cotisations</t>
  </si>
  <si>
    <t>Retraite AGIRC - ARRCO</t>
  </si>
  <si>
    <t>Tranche 1</t>
  </si>
  <si>
    <t>Retraite ARRCO</t>
  </si>
  <si>
    <t>Tranche 2</t>
  </si>
  <si>
    <t xml:space="preserve">  CEG T1</t>
  </si>
  <si>
    <t xml:space="preserve">  CEG T2</t>
  </si>
  <si>
    <r>
      <t xml:space="preserve">  CET </t>
    </r>
    <r>
      <rPr>
        <b/>
        <u/>
        <sz val="13"/>
        <color rgb="FFFF0000"/>
        <rFont val="Times New Roman"/>
        <family val="1"/>
      </rPr>
      <t>(si salaire &gt; au pmss)</t>
    </r>
  </si>
  <si>
    <t>Total</t>
  </si>
  <si>
    <t xml:space="preserve">  APEC</t>
  </si>
  <si>
    <t>Tranche A - B</t>
  </si>
  <si>
    <t xml:space="preserve">  Prévoyance Cadre</t>
  </si>
  <si>
    <t>Tranche A</t>
  </si>
  <si>
    <t>Total des cotisations pour la période                     +</t>
  </si>
  <si>
    <t>Crédit disponible à déduire                                      -</t>
  </si>
  <si>
    <t>Montant dû                                                                   =</t>
  </si>
  <si>
    <t>Moreau</t>
  </si>
  <si>
    <t>Dalembert</t>
  </si>
  <si>
    <t>Genovese</t>
  </si>
  <si>
    <t>Winter</t>
  </si>
  <si>
    <t>Persico</t>
  </si>
  <si>
    <t>TA</t>
  </si>
  <si>
    <t>TB</t>
  </si>
  <si>
    <t>CET</t>
  </si>
  <si>
    <t>URSSAF</t>
  </si>
  <si>
    <t>RC</t>
  </si>
  <si>
    <t>MUTUELLE</t>
  </si>
  <si>
    <t>Mutuelle</t>
  </si>
  <si>
    <t>totalisation des retenues sur bulletins</t>
  </si>
  <si>
    <t>ECART</t>
  </si>
  <si>
    <t xml:space="preserve">VERIFICATION </t>
  </si>
  <si>
    <t xml:space="preserve">Complémentaire Incapacité Invalidité Décès - Prévoyance </t>
  </si>
  <si>
    <t>Prime d'ancienneté</t>
  </si>
  <si>
    <t>CSG CRDS non déductible sur heures supplémentaires</t>
  </si>
  <si>
    <t>Exonération sur heures supplémentaires</t>
  </si>
  <si>
    <t xml:space="preserve">Nom et Prénom : </t>
  </si>
  <si>
    <t xml:space="preserve">Nom : </t>
  </si>
  <si>
    <r>
      <t xml:space="preserve">ACCIDENT DU TRAVAIL- MALADIE PROFESSIONNELLE </t>
    </r>
    <r>
      <rPr>
        <i/>
        <sz val="10"/>
        <rFont val="Calibri Light"/>
        <family val="2"/>
      </rPr>
      <t>(variable)</t>
    </r>
  </si>
  <si>
    <r>
      <t xml:space="preserve">EXONÉRATIONS DE COTISATIONS EMPLOYEUR
</t>
    </r>
    <r>
      <rPr>
        <i/>
        <sz val="10"/>
        <rFont val="Calibri Light"/>
        <family val="2"/>
      </rPr>
      <t>Cumul des réductions (hors taux réduit allocations familiales)
Exemple : déduction forfaitaire de cotisations de sécurité sociale pour les entreprises de moins de 20 salariés)</t>
    </r>
  </si>
  <si>
    <t xml:space="preserve">Période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</si>
</sst>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[$€-1]"/>
    <numFmt numFmtId="166" formatCode="#,##0.00\ &quot;€&quot;"/>
    <numFmt numFmtId="167" formatCode="_ * #,##0.00_)\ _€_ ;_ * \(#,##0.00\)\ _€_ ;_ * &quot;-&quot;??_)\ _€_ ;_ @_ "/>
    <numFmt numFmtId="168" formatCode="0.000%"/>
    <numFmt numFmtId="169" formatCode="dd/mm/yy;@"/>
    <numFmt numFmtId="170" formatCode="#,##0\ _€"/>
    <numFmt numFmtId="171" formatCode="#,##0\ &quot;€&quot;"/>
    <numFmt numFmtId="172" formatCode="#,##0.00\ ;\-#,##0.00\ "/>
    <numFmt numFmtId="173" formatCode="\ #,##0.00\ [$€-40C]\ ;\-#,##0.00\ [$€-40C]\ ;&quot; -&quot;00\ [$€-40C]\ ;@\ "/>
    <numFmt numFmtId="174" formatCode="dd/mm/yy"/>
    <numFmt numFmtId="175" formatCode="0.0000%"/>
    <numFmt numFmtId="176" formatCode="_-* #,##0.00\ [$€-40C]_-;\-* #,##0.00\ [$€-40C]_-;_-* &quot;-&quot;??\ [$€-40C]_-;_-@_-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Geneva"/>
    </font>
    <font>
      <sz val="9"/>
      <name val="Calibri"/>
      <family val="2"/>
    </font>
    <font>
      <u/>
      <sz val="10"/>
      <color theme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OpenSymbol"/>
    </font>
    <font>
      <sz val="10"/>
      <color indexed="8"/>
      <name val="Calibri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sz val="11"/>
      <color indexed="8"/>
      <name val="Arial"/>
      <family val="2"/>
    </font>
    <font>
      <sz val="9"/>
      <name val="Times New Roman"/>
      <family val="1"/>
    </font>
    <font>
      <b/>
      <sz val="12"/>
      <color rgb="FFFF0000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6"/>
      <color indexed="8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name val="Times New Roman"/>
      <family val="1"/>
    </font>
    <font>
      <b/>
      <u/>
      <sz val="13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i/>
      <sz val="10"/>
      <name val="Calibri Light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gray125">
        <bgColor indexed="22"/>
      </patternFill>
    </fill>
    <fill>
      <patternFill patternType="solid">
        <fgColor rgb="FF66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</borders>
  <cellStyleXfs count="20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5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 applyBorder="0" applyProtection="0"/>
    <xf numFmtId="0" fontId="11" fillId="0" borderId="0"/>
    <xf numFmtId="0" fontId="18" fillId="0" borderId="0" applyBorder="0" applyProtection="0"/>
    <xf numFmtId="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20" fillId="0" borderId="0" applyBorder="0" applyProtection="0"/>
    <xf numFmtId="0" fontId="5" fillId="0" borderId="0"/>
    <xf numFmtId="0" fontId="11" fillId="0" borderId="0"/>
    <xf numFmtId="9" fontId="5" fillId="0" borderId="0" applyFont="0" applyFill="0" applyBorder="0" applyAlignment="0" applyProtection="0"/>
    <xf numFmtId="0" fontId="21" fillId="5" borderId="0"/>
    <xf numFmtId="43" fontId="2" fillId="0" borderId="0" applyFont="0" applyFill="0" applyBorder="0" applyAlignment="0" applyProtection="0"/>
  </cellStyleXfs>
  <cellXfs count="380">
    <xf numFmtId="0" fontId="0" fillId="0" borderId="0" xfId="0"/>
    <xf numFmtId="0" fontId="0" fillId="0" borderId="57" xfId="0" applyBorder="1"/>
    <xf numFmtId="2" fontId="0" fillId="0" borderId="57" xfId="0" applyNumberFormat="1" applyBorder="1"/>
    <xf numFmtId="0" fontId="0" fillId="0" borderId="0" xfId="0"/>
    <xf numFmtId="0" fontId="12" fillId="0" borderId="62" xfId="8" applyNumberFormat="1" applyFont="1" applyFill="1" applyBorder="1"/>
    <xf numFmtId="0" fontId="12" fillId="0" borderId="62" xfId="7" applyNumberFormat="1" applyFont="1" applyFill="1" applyBorder="1" applyAlignment="1" applyProtection="1"/>
    <xf numFmtId="0" fontId="12" fillId="0" borderId="0" xfId="7" applyNumberFormat="1" applyFont="1" applyFill="1" applyBorder="1" applyAlignment="1" applyProtection="1"/>
    <xf numFmtId="0" fontId="12" fillId="3" borderId="62" xfId="8" applyNumberFormat="1" applyFont="1" applyFill="1" applyBorder="1"/>
    <xf numFmtId="0" fontId="12" fillId="2" borderId="62" xfId="7" applyNumberFormat="1" applyFont="1" applyFill="1" applyBorder="1" applyAlignment="1" applyProtection="1">
      <alignment horizontal="left"/>
    </xf>
    <xf numFmtId="0" fontId="12" fillId="0" borderId="62" xfId="7" applyNumberFormat="1" applyFont="1" applyFill="1" applyBorder="1" applyAlignment="1" applyProtection="1">
      <alignment horizontal="left"/>
    </xf>
    <xf numFmtId="0" fontId="12" fillId="0" borderId="68" xfId="7" applyNumberFormat="1" applyFont="1" applyFill="1" applyBorder="1" applyAlignment="1" applyProtection="1">
      <alignment horizontal="left"/>
    </xf>
    <xf numFmtId="1" fontId="12" fillId="0" borderId="68" xfId="7" applyNumberFormat="1" applyFont="1" applyFill="1" applyBorder="1" applyAlignment="1" applyProtection="1">
      <alignment horizontal="left"/>
    </xf>
    <xf numFmtId="0" fontId="12" fillId="0" borderId="67" xfId="8" applyNumberFormat="1" applyFont="1" applyFill="1" applyBorder="1"/>
    <xf numFmtId="0" fontId="12" fillId="0" borderId="57" xfId="8" applyNumberFormat="1" applyFont="1" applyFill="1" applyBorder="1"/>
    <xf numFmtId="0" fontId="12" fillId="0" borderId="76" xfId="7" applyNumberFormat="1" applyFont="1" applyFill="1" applyBorder="1" applyAlignment="1" applyProtection="1">
      <alignment horizontal="left"/>
    </xf>
    <xf numFmtId="0" fontId="12" fillId="0" borderId="57" xfId="7" applyNumberFormat="1" applyFont="1" applyFill="1" applyBorder="1" applyAlignment="1" applyProtection="1">
      <alignment vertical="center"/>
    </xf>
    <xf numFmtId="0" fontId="12" fillId="0" borderId="57" xfId="7" applyNumberFormat="1" applyFont="1" applyFill="1" applyBorder="1" applyAlignment="1" applyProtection="1">
      <alignment horizontal="center" vertical="center" wrapText="1"/>
    </xf>
    <xf numFmtId="0" fontId="12" fillId="0" borderId="57" xfId="7" applyNumberFormat="1" applyFont="1" applyFill="1" applyBorder="1" applyAlignment="1" applyProtection="1">
      <alignment vertical="center" wrapText="1"/>
    </xf>
    <xf numFmtId="10" fontId="12" fillId="0" borderId="63" xfId="8" applyNumberFormat="1" applyFont="1" applyFill="1" applyBorder="1" applyAlignment="1">
      <alignment horizontal="center" vertical="center"/>
    </xf>
    <xf numFmtId="0" fontId="12" fillId="0" borderId="62" xfId="9" applyNumberFormat="1" applyFont="1" applyFill="1" applyBorder="1" applyAlignment="1" applyProtection="1"/>
    <xf numFmtId="2" fontId="12" fillId="0" borderId="63" xfId="8" applyNumberFormat="1" applyFont="1" applyFill="1" applyBorder="1" applyAlignment="1">
      <alignment horizontal="center" vertical="center"/>
    </xf>
    <xf numFmtId="170" fontId="12" fillId="0" borderId="60" xfId="8" applyNumberFormat="1" applyFont="1" applyFill="1" applyBorder="1" applyAlignment="1">
      <alignment vertical="center"/>
    </xf>
    <xf numFmtId="10" fontId="14" fillId="4" borderId="63" xfId="8" applyNumberFormat="1" applyFont="1" applyFill="1" applyBorder="1" applyAlignment="1">
      <alignment horizontal="center" vertical="center"/>
    </xf>
    <xf numFmtId="171" fontId="12" fillId="0" borderId="60" xfId="8" applyNumberFormat="1" applyFont="1" applyFill="1" applyBorder="1" applyAlignment="1">
      <alignment horizontal="right"/>
    </xf>
    <xf numFmtId="0" fontId="12" fillId="0" borderId="87" xfId="8" applyNumberFormat="1" applyFont="1" applyFill="1" applyBorder="1" applyAlignment="1">
      <alignment horizontal="center" vertical="center"/>
    </xf>
    <xf numFmtId="2" fontId="12" fillId="0" borderId="88" xfId="8" applyNumberFormat="1" applyFont="1" applyFill="1" applyBorder="1" applyAlignment="1">
      <alignment horizontal="center" vertical="center"/>
    </xf>
    <xf numFmtId="0" fontId="12" fillId="0" borderId="87" xfId="8" quotePrefix="1" applyNumberFormat="1" applyFont="1" applyFill="1" applyBorder="1" applyAlignment="1">
      <alignment horizontal="center" vertical="center"/>
    </xf>
    <xf numFmtId="0" fontId="12" fillId="3" borderId="57" xfId="7" applyNumberFormat="1" applyFont="1" applyFill="1" applyBorder="1" applyAlignment="1" applyProtection="1">
      <alignment vertical="center"/>
    </xf>
    <xf numFmtId="0" fontId="12" fillId="3" borderId="68" xfId="7" applyNumberFormat="1" applyFont="1" applyFill="1" applyBorder="1" applyAlignment="1" applyProtection="1">
      <alignment vertical="center"/>
    </xf>
    <xf numFmtId="0" fontId="12" fillId="3" borderId="67" xfId="7" applyNumberFormat="1" applyFont="1" applyFill="1" applyBorder="1" applyAlignment="1" applyProtection="1">
      <alignment vertical="center"/>
    </xf>
    <xf numFmtId="0" fontId="12" fillId="0" borderId="75" xfId="8" applyNumberFormat="1" applyFont="1" applyFill="1" applyBorder="1" applyAlignment="1"/>
    <xf numFmtId="0" fontId="12" fillId="0" borderId="63" xfId="8" applyNumberFormat="1" applyFont="1" applyFill="1" applyBorder="1" applyAlignment="1"/>
    <xf numFmtId="0" fontId="6" fillId="0" borderId="80" xfId="18" applyFont="1" applyFill="1" applyBorder="1" applyProtection="1">
      <protection locked="0"/>
    </xf>
    <xf numFmtId="10" fontId="12" fillId="7" borderId="63" xfId="8" applyNumberFormat="1" applyFont="1" applyFill="1" applyBorder="1" applyAlignment="1">
      <alignment horizontal="center" vertical="center"/>
    </xf>
    <xf numFmtId="1" fontId="12" fillId="0" borderId="63" xfId="8" applyNumberFormat="1" applyFont="1" applyFill="1" applyBorder="1" applyAlignment="1">
      <alignment horizontal="center" vertical="center"/>
    </xf>
    <xf numFmtId="1" fontId="12" fillId="0" borderId="88" xfId="8" applyNumberFormat="1" applyFont="1" applyFill="1" applyBorder="1" applyAlignment="1">
      <alignment horizontal="center" vertical="center"/>
    </xf>
    <xf numFmtId="9" fontId="12" fillId="0" borderId="63" xfId="8" applyNumberFormat="1" applyFont="1" applyFill="1" applyBorder="1" applyAlignment="1">
      <alignment horizontal="center" vertical="center"/>
    </xf>
    <xf numFmtId="9" fontId="12" fillId="7" borderId="63" xfId="8" applyNumberFormat="1" applyFont="1" applyFill="1" applyBorder="1" applyAlignment="1">
      <alignment horizontal="center" vertical="center"/>
    </xf>
    <xf numFmtId="49" fontId="12" fillId="0" borderId="87" xfId="8" applyNumberFormat="1" applyFont="1" applyFill="1" applyBorder="1" applyAlignment="1">
      <alignment horizontal="center" vertical="center"/>
    </xf>
    <xf numFmtId="0" fontId="12" fillId="0" borderId="63" xfId="8" applyNumberFormat="1" applyFont="1" applyFill="1" applyBorder="1"/>
    <xf numFmtId="0" fontId="12" fillId="0" borderId="78" xfId="8" applyNumberFormat="1" applyFont="1" applyFill="1" applyBorder="1"/>
    <xf numFmtId="0" fontId="12" fillId="0" borderId="63" xfId="8" applyNumberFormat="1" applyFont="1" applyFill="1" applyBorder="1" applyAlignment="1">
      <alignment horizontal="center" vertical="center"/>
    </xf>
    <xf numFmtId="170" fontId="22" fillId="0" borderId="63" xfId="8" applyNumberFormat="1" applyFont="1" applyFill="1" applyBorder="1" applyAlignment="1">
      <alignment horizontal="center" vertical="center"/>
    </xf>
    <xf numFmtId="170" fontId="12" fillId="0" borderId="63" xfId="8" applyNumberFormat="1" applyFont="1" applyFill="1" applyBorder="1" applyAlignment="1">
      <alignment horizontal="center" vertical="center"/>
    </xf>
    <xf numFmtId="0" fontId="26" fillId="0" borderId="80" xfId="18" applyFont="1" applyFill="1" applyBorder="1" applyAlignment="1" applyProtection="1">
      <alignment horizontal="left" indent="1"/>
      <protection locked="0"/>
    </xf>
    <xf numFmtId="0" fontId="26" fillId="0" borderId="0" xfId="18" applyFont="1" applyFill="1" applyBorder="1" applyAlignment="1" applyProtection="1">
      <alignment horizontal="center"/>
      <protection locked="0"/>
    </xf>
    <xf numFmtId="0" fontId="27" fillId="0" borderId="0" xfId="18" applyFont="1" applyFill="1" applyBorder="1" applyProtection="1">
      <protection locked="0"/>
    </xf>
    <xf numFmtId="0" fontId="27" fillId="0" borderId="80" xfId="18" applyFont="1" applyFill="1" applyBorder="1" applyAlignment="1" applyProtection="1">
      <alignment horizontal="left" indent="1"/>
      <protection locked="0"/>
    </xf>
    <xf numFmtId="0" fontId="27" fillId="0" borderId="0" xfId="18" applyFont="1" applyFill="1" applyBorder="1" applyAlignment="1" applyProtection="1">
      <alignment horizontal="center"/>
      <protection locked="0"/>
    </xf>
    <xf numFmtId="0" fontId="27" fillId="0" borderId="0" xfId="18" applyFont="1" applyFill="1" applyBorder="1" applyAlignment="1" applyProtection="1">
      <protection locked="0"/>
    </xf>
    <xf numFmtId="16" fontId="27" fillId="0" borderId="0" xfId="18" applyNumberFormat="1" applyFont="1" applyFill="1" applyBorder="1" applyProtection="1">
      <protection locked="0"/>
    </xf>
    <xf numFmtId="0" fontId="27" fillId="0" borderId="81" xfId="18" applyFont="1" applyFill="1" applyBorder="1" applyProtection="1">
      <protection locked="0"/>
    </xf>
    <xf numFmtId="0" fontId="26" fillId="0" borderId="80" xfId="18" applyFont="1" applyFill="1" applyBorder="1" applyAlignment="1" applyProtection="1">
      <alignment horizontal="right"/>
      <protection locked="0"/>
    </xf>
    <xf numFmtId="0" fontId="30" fillId="0" borderId="0" xfId="18" quotePrefix="1" applyFont="1" applyFill="1" applyBorder="1" applyProtection="1">
      <protection locked="0"/>
    </xf>
    <xf numFmtId="0" fontId="30" fillId="0" borderId="0" xfId="18" applyFont="1" applyFill="1" applyBorder="1" applyProtection="1">
      <protection locked="0"/>
    </xf>
    <xf numFmtId="0" fontId="27" fillId="0" borderId="65" xfId="18" applyFont="1" applyFill="1" applyBorder="1" applyProtection="1">
      <protection locked="0"/>
    </xf>
    <xf numFmtId="0" fontId="27" fillId="0" borderId="65" xfId="18" applyFont="1" applyFill="1" applyBorder="1" applyAlignment="1">
      <alignment horizontal="center" vertical="center"/>
    </xf>
    <xf numFmtId="0" fontId="27" fillId="0" borderId="97" xfId="18" applyFont="1" applyFill="1" applyBorder="1" applyProtection="1">
      <protection locked="0"/>
    </xf>
    <xf numFmtId="0" fontId="26" fillId="0" borderId="80" xfId="18" applyFont="1" applyFill="1" applyBorder="1" applyAlignment="1" applyProtection="1">
      <protection locked="0"/>
    </xf>
    <xf numFmtId="16" fontId="26" fillId="0" borderId="0" xfId="18" applyNumberFormat="1" applyFont="1" applyFill="1" applyBorder="1" applyAlignment="1" applyProtection="1">
      <protection locked="0"/>
    </xf>
    <xf numFmtId="0" fontId="27" fillId="0" borderId="0" xfId="18" applyFont="1" applyFill="1" applyBorder="1" applyAlignment="1" applyProtection="1">
      <alignment horizontal="left"/>
      <protection locked="0"/>
    </xf>
    <xf numFmtId="0" fontId="26" fillId="0" borderId="0" xfId="18" applyFont="1" applyFill="1" applyBorder="1" applyAlignment="1" applyProtection="1">
      <alignment vertical="center"/>
      <protection locked="0"/>
    </xf>
    <xf numFmtId="3" fontId="27" fillId="0" borderId="0" xfId="18" applyNumberFormat="1" applyFont="1" applyFill="1" applyBorder="1" applyAlignment="1" applyProtection="1">
      <alignment vertical="center"/>
      <protection locked="0"/>
    </xf>
    <xf numFmtId="0" fontId="27" fillId="0" borderId="0" xfId="18" applyFont="1" applyFill="1" applyBorder="1" applyAlignment="1" applyProtection="1">
      <alignment vertical="center"/>
      <protection locked="0"/>
    </xf>
    <xf numFmtId="10" fontId="27" fillId="0" borderId="0" xfId="18" applyNumberFormat="1" applyFont="1" applyFill="1" applyBorder="1" applyAlignment="1" applyProtection="1">
      <alignment vertical="center"/>
      <protection locked="0"/>
    </xf>
    <xf numFmtId="3" fontId="27" fillId="0" borderId="81" xfId="8" applyNumberFormat="1" applyFont="1" applyFill="1" applyBorder="1" applyAlignment="1">
      <alignment vertical="center"/>
    </xf>
    <xf numFmtId="0" fontId="27" fillId="0" borderId="0" xfId="18" applyFont="1" applyFill="1" applyBorder="1" applyAlignment="1" applyProtection="1">
      <alignment shrinkToFit="1"/>
      <protection locked="0"/>
    </xf>
    <xf numFmtId="3" fontId="27" fillId="0" borderId="81" xfId="18" applyNumberFormat="1" applyFont="1" applyFill="1" applyBorder="1" applyAlignment="1" applyProtection="1">
      <alignment vertical="center"/>
      <protection locked="0"/>
    </xf>
    <xf numFmtId="0" fontId="26" fillId="6" borderId="73" xfId="18" applyFont="1" applyFill="1" applyBorder="1" applyAlignment="1">
      <alignment horizontal="center" vertical="center"/>
    </xf>
    <xf numFmtId="0" fontId="26" fillId="6" borderId="57" xfId="18" applyFont="1" applyFill="1" applyBorder="1" applyAlignment="1">
      <alignment horizontal="center" vertical="center"/>
    </xf>
    <xf numFmtId="0" fontId="26" fillId="6" borderId="57" xfId="18" applyFont="1" applyFill="1" applyBorder="1" applyAlignment="1">
      <alignment horizontal="center" vertical="center" wrapText="1"/>
    </xf>
    <xf numFmtId="0" fontId="27" fillId="0" borderId="73" xfId="18" applyFont="1" applyFill="1" applyBorder="1" applyAlignment="1" applyProtection="1">
      <alignment horizontal="center" vertical="center"/>
      <protection locked="0"/>
    </xf>
    <xf numFmtId="0" fontId="27" fillId="0" borderId="57" xfId="18" applyFont="1" applyFill="1" applyBorder="1" applyAlignment="1" applyProtection="1">
      <alignment horizontal="left" vertical="center" indent="1"/>
      <protection locked="0"/>
    </xf>
    <xf numFmtId="0" fontId="27" fillId="0" borderId="57" xfId="18" applyFont="1" applyFill="1" applyBorder="1" applyAlignment="1" applyProtection="1">
      <alignment horizontal="center" vertical="center"/>
      <protection locked="0"/>
    </xf>
    <xf numFmtId="175" fontId="27" fillId="0" borderId="57" xfId="18" applyNumberFormat="1" applyFont="1" applyFill="1" applyBorder="1" applyAlignment="1" applyProtection="1">
      <alignment horizontal="center" vertical="center"/>
      <protection locked="0"/>
    </xf>
    <xf numFmtId="0" fontId="27" fillId="0" borderId="57" xfId="18" applyFont="1" applyFill="1" applyBorder="1" applyAlignment="1" applyProtection="1">
      <alignment vertical="center"/>
      <protection locked="0"/>
    </xf>
    <xf numFmtId="0" fontId="27" fillId="0" borderId="80" xfId="18" applyFont="1" applyFill="1" applyBorder="1" applyAlignment="1" applyProtection="1">
      <alignment horizontal="center" vertical="center"/>
      <protection locked="0"/>
    </xf>
    <xf numFmtId="0" fontId="27" fillId="0" borderId="0" xfId="18" applyFont="1" applyFill="1" applyBorder="1" applyAlignment="1" applyProtection="1">
      <alignment horizontal="left" vertical="center" indent="1"/>
      <protection locked="0"/>
    </xf>
    <xf numFmtId="0" fontId="27" fillId="0" borderId="0" xfId="18" applyFont="1" applyFill="1" applyBorder="1" applyAlignment="1" applyProtection="1">
      <alignment horizontal="center" vertical="center"/>
      <protection locked="0"/>
    </xf>
    <xf numFmtId="3" fontId="27" fillId="0" borderId="0" xfId="18" applyNumberFormat="1" applyFont="1" applyFill="1" applyBorder="1" applyAlignment="1" applyProtection="1">
      <alignment horizontal="center" vertical="center"/>
      <protection locked="0"/>
    </xf>
    <xf numFmtId="175" fontId="27" fillId="0" borderId="0" xfId="18" applyNumberFormat="1" applyFont="1" applyFill="1" applyBorder="1" applyAlignment="1" applyProtection="1">
      <alignment horizontal="center" vertical="center"/>
      <protection locked="0"/>
    </xf>
    <xf numFmtId="3" fontId="27" fillId="0" borderId="0" xfId="18" applyNumberFormat="1" applyFont="1" applyFill="1" applyBorder="1" applyAlignment="1" applyProtection="1">
      <alignment horizontal="right" vertical="center"/>
      <protection locked="0"/>
    </xf>
    <xf numFmtId="3" fontId="27" fillId="0" borderId="81" xfId="18" applyNumberFormat="1" applyFont="1" applyFill="1" applyBorder="1" applyAlignment="1" applyProtection="1">
      <alignment horizontal="right" vertical="center"/>
      <protection locked="0"/>
    </xf>
    <xf numFmtId="0" fontId="26" fillId="0" borderId="80" xfId="18" applyFont="1" applyFill="1" applyBorder="1" applyAlignment="1">
      <alignment horizontal="center" vertical="center"/>
    </xf>
    <xf numFmtId="0" fontId="26" fillId="0" borderId="0" xfId="18" applyFont="1" applyFill="1" applyBorder="1" applyAlignment="1">
      <alignment horizontal="center" vertical="center"/>
    </xf>
    <xf numFmtId="0" fontId="26" fillId="6" borderId="72" xfId="18" applyFont="1" applyFill="1" applyBorder="1" applyAlignment="1">
      <alignment horizontal="center" vertical="center"/>
    </xf>
    <xf numFmtId="0" fontId="27" fillId="0" borderId="82" xfId="18" applyFont="1" applyFill="1" applyBorder="1" applyAlignment="1" applyProtection="1">
      <alignment horizontal="center" vertical="center"/>
      <protection locked="0"/>
    </xf>
    <xf numFmtId="0" fontId="27" fillId="0" borderId="83" xfId="18" applyFont="1" applyFill="1" applyBorder="1" applyAlignment="1" applyProtection="1">
      <alignment horizontal="left" vertical="center" indent="1"/>
      <protection locked="0"/>
    </xf>
    <xf numFmtId="0" fontId="27" fillId="0" borderId="83" xfId="18" applyFont="1" applyFill="1" applyBorder="1" applyAlignment="1" applyProtection="1">
      <alignment horizontal="center" vertical="center"/>
      <protection locked="0"/>
    </xf>
    <xf numFmtId="0" fontId="27" fillId="0" borderId="91" xfId="18" applyFont="1" applyFill="1" applyBorder="1" applyAlignment="1" applyProtection="1">
      <alignment horizontal="center" vertical="center"/>
      <protection locked="0"/>
    </xf>
    <xf numFmtId="0" fontId="12" fillId="8" borderId="62" xfId="9" applyNumberFormat="1" applyFont="1" applyFill="1" applyBorder="1" applyAlignment="1" applyProtection="1"/>
    <xf numFmtId="0" fontId="12" fillId="0" borderId="57" xfId="7" applyNumberFormat="1" applyFont="1" applyFill="1" applyBorder="1" applyAlignment="1" applyProtection="1">
      <alignment horizontal="center" vertical="center"/>
    </xf>
    <xf numFmtId="0" fontId="23" fillId="0" borderId="0" xfId="7" applyNumberFormat="1" applyFont="1" applyFill="1" applyBorder="1" applyAlignment="1" applyProtection="1">
      <alignment horizontal="left" vertical="center"/>
    </xf>
    <xf numFmtId="0" fontId="15" fillId="0" borderId="66" xfId="7" applyNumberFormat="1" applyFont="1" applyFill="1" applyBorder="1" applyAlignment="1" applyProtection="1">
      <alignment horizontal="left" vertical="center"/>
    </xf>
    <xf numFmtId="3" fontId="27" fillId="0" borderId="57" xfId="18" applyNumberFormat="1" applyFont="1" applyFill="1" applyBorder="1" applyAlignment="1" applyProtection="1">
      <alignment horizontal="right" vertical="center"/>
      <protection locked="0"/>
    </xf>
    <xf numFmtId="0" fontId="28" fillId="0" borderId="0" xfId="7" applyNumberFormat="1" applyFont="1" applyFill="1" applyBorder="1" applyAlignment="1" applyProtection="1">
      <alignment horizontal="left" vertical="center"/>
    </xf>
    <xf numFmtId="0" fontId="27" fillId="0" borderId="65" xfId="18" applyFont="1" applyFill="1" applyBorder="1" applyAlignment="1" applyProtection="1">
      <alignment horizontal="center"/>
      <protection locked="0"/>
    </xf>
    <xf numFmtId="0" fontId="26" fillId="0" borderId="65" xfId="18" applyFont="1" applyFill="1" applyBorder="1" applyAlignment="1">
      <alignment horizontal="center" vertical="center"/>
    </xf>
    <xf numFmtId="3" fontId="0" fillId="0" borderId="0" xfId="0" applyNumberFormat="1"/>
    <xf numFmtId="44" fontId="0" fillId="0" borderId="0" xfId="1" applyFont="1"/>
    <xf numFmtId="44" fontId="0" fillId="0" borderId="0" xfId="0" applyNumberFormat="1"/>
    <xf numFmtId="0" fontId="32" fillId="0" borderId="95" xfId="0" applyFont="1" applyBorder="1"/>
    <xf numFmtId="0" fontId="32" fillId="0" borderId="99" xfId="0" applyFont="1" applyBorder="1"/>
    <xf numFmtId="0" fontId="0" fillId="0" borderId="100" xfId="0" applyBorder="1"/>
    <xf numFmtId="3" fontId="27" fillId="9" borderId="57" xfId="18" applyNumberFormat="1" applyFont="1" applyFill="1" applyBorder="1" applyAlignment="1" applyProtection="1">
      <alignment vertical="center"/>
      <protection locked="0"/>
    </xf>
    <xf numFmtId="0" fontId="27" fillId="9" borderId="57" xfId="18" applyFont="1" applyFill="1" applyBorder="1" applyAlignment="1" applyProtection="1">
      <alignment horizontal="center" vertical="center"/>
      <protection locked="0"/>
    </xf>
    <xf numFmtId="175" fontId="27" fillId="9" borderId="57" xfId="18" applyNumberFormat="1" applyFont="1" applyFill="1" applyBorder="1" applyAlignment="1" applyProtection="1">
      <alignment horizontal="center" vertical="center"/>
      <protection locked="0"/>
    </xf>
    <xf numFmtId="3" fontId="27" fillId="9" borderId="57" xfId="18" applyNumberFormat="1" applyFont="1" applyFill="1" applyBorder="1" applyAlignment="1" applyProtection="1">
      <alignment horizontal="right" vertical="center"/>
      <protection locked="0"/>
    </xf>
    <xf numFmtId="170" fontId="12" fillId="9" borderId="60" xfId="8" applyNumberFormat="1" applyFont="1" applyFill="1" applyBorder="1" applyAlignment="1">
      <alignment vertical="center"/>
    </xf>
    <xf numFmtId="10" fontId="12" fillId="9" borderId="63" xfId="8" applyNumberFormat="1" applyFont="1" applyFill="1" applyBorder="1" applyAlignment="1">
      <alignment horizontal="center" vertical="center"/>
    </xf>
    <xf numFmtId="171" fontId="12" fillId="9" borderId="60" xfId="8" applyNumberFormat="1" applyFont="1" applyFill="1" applyBorder="1" applyAlignment="1">
      <alignment horizontal="right"/>
    </xf>
    <xf numFmtId="10" fontId="14" fillId="9" borderId="63" xfId="8" applyNumberFormat="1" applyFont="1" applyFill="1" applyBorder="1" applyAlignment="1">
      <alignment horizontal="center" vertical="center"/>
    </xf>
    <xf numFmtId="168" fontId="12" fillId="9" borderId="63" xfId="8" applyNumberFormat="1" applyFont="1" applyFill="1" applyBorder="1" applyAlignment="1">
      <alignment horizontal="center" vertical="center"/>
    </xf>
    <xf numFmtId="9" fontId="12" fillId="9" borderId="63" xfId="8" applyNumberFormat="1" applyFont="1" applyFill="1" applyBorder="1" applyAlignment="1">
      <alignment horizontal="center" vertical="center"/>
    </xf>
    <xf numFmtId="10" fontId="19" fillId="9" borderId="63" xfId="8" applyNumberFormat="1" applyFont="1" applyFill="1" applyBorder="1" applyAlignment="1">
      <alignment horizontal="center" vertical="center"/>
    </xf>
    <xf numFmtId="0" fontId="0" fillId="0" borderId="101" xfId="0" applyBorder="1"/>
    <xf numFmtId="44" fontId="0" fillId="0" borderId="102" xfId="1" applyFont="1" applyBorder="1" applyAlignment="1">
      <alignment horizontal="center"/>
    </xf>
    <xf numFmtId="0" fontId="3" fillId="0" borderId="73" xfId="0" applyFont="1" applyBorder="1"/>
    <xf numFmtId="44" fontId="0" fillId="0" borderId="74" xfId="1" applyFont="1" applyBorder="1"/>
    <xf numFmtId="0" fontId="0" fillId="0" borderId="73" xfId="0" applyBorder="1"/>
    <xf numFmtId="0" fontId="0" fillId="0" borderId="103" xfId="0" applyBorder="1"/>
    <xf numFmtId="0" fontId="0" fillId="0" borderId="105" xfId="0" applyBorder="1"/>
    <xf numFmtId="0" fontId="3" fillId="2" borderId="105" xfId="0" applyFont="1" applyFill="1" applyBorder="1"/>
    <xf numFmtId="44" fontId="3" fillId="2" borderId="106" xfId="1" applyFont="1" applyFill="1" applyBorder="1"/>
    <xf numFmtId="44" fontId="3" fillId="0" borderId="104" xfId="0" applyNumberFormat="1" applyFont="1" applyBorder="1"/>
    <xf numFmtId="44" fontId="3" fillId="0" borderId="106" xfId="1" applyFont="1" applyBorder="1"/>
    <xf numFmtId="0" fontId="34" fillId="0" borderId="0" xfId="0" applyFont="1" applyFill="1" applyAlignment="1">
      <alignment horizontal="left" vertical="center"/>
    </xf>
    <xf numFmtId="0" fontId="34" fillId="0" borderId="2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/>
    <xf numFmtId="0" fontId="34" fillId="0" borderId="0" xfId="0" applyFont="1" applyFill="1" applyAlignment="1">
      <alignment horizontal="center" vertical="center"/>
    </xf>
    <xf numFmtId="14" fontId="34" fillId="0" borderId="0" xfId="0" applyNumberFormat="1" applyFont="1" applyFill="1" applyAlignment="1">
      <alignment horizontal="left" vertical="center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left" vertical="center"/>
    </xf>
    <xf numFmtId="14" fontId="34" fillId="0" borderId="5" xfId="0" applyNumberFormat="1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34" fillId="0" borderId="10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/>
    </xf>
    <xf numFmtId="165" fontId="34" fillId="0" borderId="10" xfId="0" applyNumberFormat="1" applyFont="1" applyFill="1" applyBorder="1" applyAlignment="1">
      <alignment horizontal="right" vertical="center"/>
    </xf>
    <xf numFmtId="176" fontId="34" fillId="0" borderId="11" xfId="0" applyNumberFormat="1" applyFont="1" applyFill="1" applyBorder="1" applyAlignment="1">
      <alignment horizontal="left" vertical="center"/>
    </xf>
    <xf numFmtId="0" fontId="34" fillId="0" borderId="12" xfId="0" applyFont="1" applyFill="1" applyBorder="1" applyAlignment="1">
      <alignment vertical="center"/>
    </xf>
    <xf numFmtId="0" fontId="34" fillId="0" borderId="13" xfId="0" applyFont="1" applyFill="1" applyBorder="1" applyAlignment="1">
      <alignment horizontal="left" vertical="center"/>
    </xf>
    <xf numFmtId="0" fontId="34" fillId="0" borderId="12" xfId="0" applyFont="1" applyFill="1" applyBorder="1" applyAlignment="1">
      <alignment horizontal="left" vertical="center"/>
    </xf>
    <xf numFmtId="2" fontId="34" fillId="0" borderId="0" xfId="0" applyNumberFormat="1" applyFont="1" applyFill="1" applyAlignment="1">
      <alignment horizontal="right" vertical="center"/>
    </xf>
    <xf numFmtId="0" fontId="34" fillId="0" borderId="14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2" fontId="34" fillId="0" borderId="15" xfId="0" applyNumberFormat="1" applyFont="1" applyFill="1" applyBorder="1" applyAlignment="1">
      <alignment horizontal="left" vertical="center"/>
    </xf>
    <xf numFmtId="166" fontId="34" fillId="0" borderId="15" xfId="0" applyNumberFormat="1" applyFont="1" applyFill="1" applyBorder="1" applyAlignment="1">
      <alignment horizontal="right" vertical="center"/>
    </xf>
    <xf numFmtId="0" fontId="34" fillId="0" borderId="25" xfId="0" applyFont="1" applyFill="1" applyBorder="1" applyAlignment="1">
      <alignment horizontal="center" vertical="center"/>
    </xf>
    <xf numFmtId="176" fontId="34" fillId="0" borderId="13" xfId="0" applyNumberFormat="1" applyFont="1" applyFill="1" applyBorder="1" applyAlignment="1">
      <alignment vertical="center"/>
    </xf>
    <xf numFmtId="166" fontId="34" fillId="0" borderId="24" xfId="0" applyNumberFormat="1" applyFont="1" applyFill="1" applyBorder="1" applyAlignment="1">
      <alignment vertical="center"/>
    </xf>
    <xf numFmtId="165" fontId="34" fillId="0" borderId="27" xfId="0" applyNumberFormat="1" applyFont="1" applyFill="1" applyBorder="1" applyAlignment="1">
      <alignment vertical="center"/>
    </xf>
    <xf numFmtId="10" fontId="34" fillId="0" borderId="26" xfId="0" applyNumberFormat="1" applyFont="1" applyFill="1" applyBorder="1" applyAlignment="1">
      <alignment vertical="center"/>
    </xf>
    <xf numFmtId="165" fontId="34" fillId="0" borderId="25" xfId="0" applyNumberFormat="1" applyFont="1" applyFill="1" applyBorder="1" applyAlignment="1">
      <alignment vertical="center"/>
    </xf>
    <xf numFmtId="2" fontId="34" fillId="0" borderId="13" xfId="0" applyNumberFormat="1" applyFont="1" applyFill="1" applyBorder="1" applyAlignment="1">
      <alignment vertical="center"/>
    </xf>
    <xf numFmtId="166" fontId="34" fillId="0" borderId="28" xfId="0" applyNumberFormat="1" applyFont="1" applyFill="1" applyBorder="1" applyAlignment="1">
      <alignment vertical="center"/>
    </xf>
    <xf numFmtId="10" fontId="34" fillId="0" borderId="29" xfId="0" applyNumberFormat="1" applyFont="1" applyFill="1" applyBorder="1" applyAlignment="1">
      <alignment vertical="center"/>
    </xf>
    <xf numFmtId="165" fontId="34" fillId="0" borderId="30" xfId="0" applyNumberFormat="1" applyFont="1" applyFill="1" applyBorder="1" applyAlignment="1">
      <alignment vertical="center"/>
    </xf>
    <xf numFmtId="167" fontId="34" fillId="0" borderId="28" xfId="0" applyNumberFormat="1" applyFont="1" applyFill="1" applyBorder="1" applyAlignment="1">
      <alignment horizontal="right" vertical="center"/>
    </xf>
    <xf numFmtId="10" fontId="34" fillId="0" borderId="32" xfId="0" applyNumberFormat="1" applyFont="1" applyFill="1" applyBorder="1" applyAlignment="1">
      <alignment vertical="center"/>
    </xf>
    <xf numFmtId="165" fontId="34" fillId="0" borderId="33" xfId="0" applyNumberFormat="1" applyFont="1" applyFill="1" applyBorder="1" applyAlignment="1">
      <alignment vertical="center"/>
    </xf>
    <xf numFmtId="10" fontId="34" fillId="0" borderId="34" xfId="0" applyNumberFormat="1" applyFont="1" applyFill="1" applyBorder="1" applyAlignment="1">
      <alignment vertical="center"/>
    </xf>
    <xf numFmtId="165" fontId="34" fillId="0" borderId="35" xfId="0" applyNumberFormat="1" applyFont="1" applyFill="1" applyBorder="1" applyAlignment="1">
      <alignment vertical="center"/>
    </xf>
    <xf numFmtId="10" fontId="34" fillId="0" borderId="24" xfId="0" applyNumberFormat="1" applyFont="1" applyFill="1" applyBorder="1" applyAlignment="1">
      <alignment horizontal="right" vertical="center"/>
    </xf>
    <xf numFmtId="165" fontId="34" fillId="0" borderId="37" xfId="0" applyNumberFormat="1" applyFont="1" applyFill="1" applyBorder="1" applyAlignment="1">
      <alignment vertical="center"/>
    </xf>
    <xf numFmtId="165" fontId="34" fillId="0" borderId="0" xfId="0" applyNumberFormat="1" applyFont="1" applyFill="1" applyAlignment="1">
      <alignment horizontal="right" vertical="center"/>
    </xf>
    <xf numFmtId="10" fontId="34" fillId="0" borderId="29" xfId="0" applyNumberFormat="1" applyFont="1" applyFill="1" applyBorder="1" applyAlignment="1">
      <alignment horizontal="right" vertical="center"/>
    </xf>
    <xf numFmtId="10" fontId="34" fillId="0" borderId="28" xfId="0" applyNumberFormat="1" applyFont="1" applyFill="1" applyBorder="1" applyAlignment="1">
      <alignment horizontal="right" vertical="center"/>
    </xf>
    <xf numFmtId="165" fontId="34" fillId="0" borderId="15" xfId="0" applyNumberFormat="1" applyFont="1" applyFill="1" applyBorder="1" applyAlignment="1">
      <alignment horizontal="right" vertical="center"/>
    </xf>
    <xf numFmtId="10" fontId="34" fillId="0" borderId="32" xfId="0" applyNumberFormat="1" applyFont="1" applyFill="1" applyBorder="1" applyAlignment="1">
      <alignment horizontal="right" vertical="center"/>
    </xf>
    <xf numFmtId="10" fontId="34" fillId="0" borderId="34" xfId="0" applyNumberFormat="1" applyFont="1" applyFill="1" applyBorder="1" applyAlignment="1">
      <alignment horizontal="right" vertical="center"/>
    </xf>
    <xf numFmtId="167" fontId="34" fillId="0" borderId="32" xfId="0" applyNumberFormat="1" applyFont="1" applyFill="1" applyBorder="1" applyAlignment="1">
      <alignment horizontal="right" vertical="center"/>
    </xf>
    <xf numFmtId="10" fontId="34" fillId="0" borderId="31" xfId="0" applyNumberFormat="1" applyFont="1" applyFill="1" applyBorder="1" applyAlignment="1">
      <alignment horizontal="right" vertical="center"/>
    </xf>
    <xf numFmtId="10" fontId="34" fillId="0" borderId="23" xfId="0" applyNumberFormat="1" applyFont="1" applyFill="1" applyBorder="1" applyAlignment="1">
      <alignment horizontal="right" vertical="center"/>
    </xf>
    <xf numFmtId="165" fontId="34" fillId="0" borderId="59" xfId="0" applyNumberFormat="1" applyFont="1" applyFill="1" applyBorder="1" applyAlignment="1">
      <alignment horizontal="right" vertical="center"/>
    </xf>
    <xf numFmtId="165" fontId="34" fillId="0" borderId="12" xfId="0" applyNumberFormat="1" applyFont="1" applyFill="1" applyBorder="1" applyAlignment="1">
      <alignment horizontal="right" vertical="center"/>
    </xf>
    <xf numFmtId="10" fontId="34" fillId="0" borderId="0" xfId="0" applyNumberFormat="1" applyFont="1" applyFill="1" applyBorder="1" applyAlignment="1">
      <alignment horizontal="right" vertical="center"/>
    </xf>
    <xf numFmtId="165" fontId="34" fillId="0" borderId="58" xfId="0" applyNumberFormat="1" applyFont="1" applyFill="1" applyBorder="1" applyAlignment="1">
      <alignment horizontal="right" vertical="center"/>
    </xf>
    <xf numFmtId="168" fontId="34" fillId="0" borderId="58" xfId="0" applyNumberFormat="1" applyFont="1" applyFill="1" applyBorder="1" applyAlignment="1">
      <alignment horizontal="right" vertical="center"/>
    </xf>
    <xf numFmtId="165" fontId="34" fillId="0" borderId="107" xfId="0" applyNumberFormat="1" applyFont="1" applyFill="1" applyBorder="1" applyAlignment="1">
      <alignment vertical="center"/>
    </xf>
    <xf numFmtId="167" fontId="34" fillId="0" borderId="41" xfId="0" applyNumberFormat="1" applyFont="1" applyFill="1" applyBorder="1" applyAlignment="1">
      <alignment horizontal="right" vertical="center"/>
    </xf>
    <xf numFmtId="165" fontId="34" fillId="0" borderId="42" xfId="0" applyNumberFormat="1" applyFont="1" applyFill="1" applyBorder="1" applyAlignment="1">
      <alignment vertical="center"/>
    </xf>
    <xf numFmtId="168" fontId="34" fillId="0" borderId="43" xfId="0" applyNumberFormat="1" applyFont="1" applyFill="1" applyBorder="1" applyAlignment="1">
      <alignment horizontal="right" vertical="center"/>
    </xf>
    <xf numFmtId="167" fontId="34" fillId="0" borderId="26" xfId="0" applyNumberFormat="1" applyFont="1" applyFill="1" applyBorder="1" applyAlignment="1">
      <alignment horizontal="right" vertical="center"/>
    </xf>
    <xf numFmtId="165" fontId="34" fillId="0" borderId="14" xfId="0" applyNumberFormat="1" applyFont="1" applyFill="1" applyBorder="1" applyAlignment="1">
      <alignment horizontal="right" vertical="center"/>
    </xf>
    <xf numFmtId="167" fontId="34" fillId="0" borderId="34" xfId="0" applyNumberFormat="1" applyFont="1" applyFill="1" applyBorder="1" applyAlignment="1">
      <alignment horizontal="right" vertical="center"/>
    </xf>
    <xf numFmtId="167" fontId="34" fillId="0" borderId="31" xfId="0" applyNumberFormat="1" applyFont="1" applyFill="1" applyBorder="1" applyAlignment="1">
      <alignment horizontal="right" vertical="center"/>
    </xf>
    <xf numFmtId="165" fontId="35" fillId="0" borderId="27" xfId="0" applyNumberFormat="1" applyFont="1" applyFill="1" applyBorder="1" applyAlignment="1">
      <alignment vertical="center"/>
    </xf>
    <xf numFmtId="10" fontId="35" fillId="0" borderId="23" xfId="0" applyNumberFormat="1" applyFont="1" applyFill="1" applyBorder="1" applyAlignment="1">
      <alignment horizontal="right" vertical="center"/>
    </xf>
    <xf numFmtId="165" fontId="34" fillId="0" borderId="24" xfId="0" applyNumberFormat="1" applyFont="1" applyFill="1" applyBorder="1" applyAlignment="1">
      <alignment horizontal="right" vertical="center"/>
    </xf>
    <xf numFmtId="167" fontId="34" fillId="0" borderId="10" xfId="0" applyNumberFormat="1" applyFont="1" applyFill="1" applyBorder="1" applyAlignment="1">
      <alignment horizontal="right" vertical="center"/>
    </xf>
    <xf numFmtId="10" fontId="34" fillId="0" borderId="36" xfId="0" applyNumberFormat="1" applyFont="1" applyFill="1" applyBorder="1" applyAlignment="1">
      <alignment horizontal="right" vertical="center"/>
    </xf>
    <xf numFmtId="165" fontId="34" fillId="0" borderId="13" xfId="0" applyNumberFormat="1" applyFont="1" applyFill="1" applyBorder="1" applyAlignment="1">
      <alignment horizontal="right" vertical="center"/>
    </xf>
    <xf numFmtId="167" fontId="34" fillId="0" borderId="0" xfId="0" applyNumberFormat="1" applyFont="1" applyFill="1" applyBorder="1" applyAlignment="1">
      <alignment horizontal="right" vertical="center"/>
    </xf>
    <xf numFmtId="2" fontId="34" fillId="0" borderId="46" xfId="0" applyNumberFormat="1" applyFont="1" applyFill="1" applyBorder="1" applyAlignment="1">
      <alignment horizontal="right" vertical="center"/>
    </xf>
    <xf numFmtId="166" fontId="34" fillId="0" borderId="45" xfId="0" applyNumberFormat="1" applyFont="1" applyFill="1" applyBorder="1" applyAlignment="1">
      <alignment horizontal="right" vertical="center"/>
    </xf>
    <xf numFmtId="165" fontId="34" fillId="0" borderId="47" xfId="0" applyNumberFormat="1" applyFont="1" applyFill="1" applyBorder="1" applyAlignment="1">
      <alignment vertical="center"/>
    </xf>
    <xf numFmtId="166" fontId="34" fillId="0" borderId="44" xfId="0" applyNumberFormat="1" applyFont="1" applyFill="1" applyBorder="1" applyAlignment="1">
      <alignment horizontal="right" vertical="center"/>
    </xf>
    <xf numFmtId="0" fontId="34" fillId="0" borderId="18" xfId="0" applyFont="1" applyFill="1" applyBorder="1" applyAlignment="1">
      <alignment vertical="center"/>
    </xf>
    <xf numFmtId="166" fontId="34" fillId="0" borderId="49" xfId="0" applyNumberFormat="1" applyFont="1" applyFill="1" applyBorder="1" applyAlignment="1">
      <alignment vertical="center"/>
    </xf>
    <xf numFmtId="43" fontId="34" fillId="0" borderId="0" xfId="19" applyFont="1" applyFill="1" applyAlignment="1">
      <alignment horizontal="center"/>
    </xf>
    <xf numFmtId="0" fontId="34" fillId="0" borderId="41" xfId="0" applyFont="1" applyFill="1" applyBorder="1" applyAlignment="1">
      <alignment horizontal="center" vertical="center" wrapText="1"/>
    </xf>
    <xf numFmtId="0" fontId="34" fillId="0" borderId="50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/>
    </xf>
    <xf numFmtId="165" fontId="35" fillId="0" borderId="41" xfId="0" applyNumberFormat="1" applyFont="1" applyFill="1" applyBorder="1" applyAlignment="1">
      <alignment horizontal="right" vertical="center"/>
    </xf>
    <xf numFmtId="10" fontId="34" fillId="0" borderId="50" xfId="0" applyNumberFormat="1" applyFont="1" applyFill="1" applyBorder="1" applyAlignment="1">
      <alignment horizontal="right" vertical="center"/>
    </xf>
    <xf numFmtId="166" fontId="35" fillId="0" borderId="42" xfId="0" applyNumberFormat="1" applyFont="1" applyFill="1" applyBorder="1" applyAlignment="1">
      <alignment horizontal="right" vertical="center"/>
    </xf>
    <xf numFmtId="0" fontId="34" fillId="0" borderId="31" xfId="0" applyFont="1" applyFill="1" applyBorder="1" applyAlignment="1">
      <alignment horizontal="left" vertical="center" wrapText="1"/>
    </xf>
    <xf numFmtId="0" fontId="34" fillId="0" borderId="15" xfId="0" applyFont="1" applyFill="1" applyBorder="1"/>
    <xf numFmtId="0" fontId="34" fillId="0" borderId="16" xfId="0" applyFont="1" applyFill="1" applyBorder="1"/>
    <xf numFmtId="0" fontId="34" fillId="0" borderId="23" xfId="0" applyFont="1" applyFill="1" applyBorder="1" applyAlignment="1">
      <alignment horizontal="left" vertical="center" wrapText="1"/>
    </xf>
    <xf numFmtId="0" fontId="34" fillId="0" borderId="0" xfId="0" applyFont="1" applyFill="1" applyAlignment="1"/>
    <xf numFmtId="0" fontId="34" fillId="0" borderId="13" xfId="0" applyFont="1" applyFill="1" applyBorder="1"/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/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34" fillId="0" borderId="0" xfId="0" applyFont="1" applyFill="1" applyAlignment="1">
      <alignment horizontal="right" vertical="center"/>
    </xf>
    <xf numFmtId="0" fontId="34" fillId="0" borderId="0" xfId="0" applyFont="1" applyFill="1" applyAlignment="1"/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/>
    <xf numFmtId="0" fontId="34" fillId="0" borderId="3" xfId="0" applyFont="1" applyFill="1" applyBorder="1"/>
    <xf numFmtId="0" fontId="34" fillId="0" borderId="4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/>
    </xf>
    <xf numFmtId="0" fontId="34" fillId="0" borderId="7" xfId="0" applyFont="1" applyFill="1" applyBorder="1"/>
    <xf numFmtId="0" fontId="34" fillId="0" borderId="22" xfId="0" applyFont="1" applyFill="1" applyBorder="1" applyAlignment="1">
      <alignment horizontal="center" vertical="center"/>
    </xf>
    <xf numFmtId="0" fontId="34" fillId="0" borderId="21" xfId="0" applyFont="1" applyFill="1" applyBorder="1"/>
    <xf numFmtId="0" fontId="34" fillId="0" borderId="23" xfId="0" applyFont="1" applyFill="1" applyBorder="1" applyAlignment="1">
      <alignment horizontal="left" vertical="center" wrapText="1"/>
    </xf>
    <xf numFmtId="0" fontId="34" fillId="0" borderId="13" xfId="0" applyFont="1" applyFill="1" applyBorder="1"/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/>
    <xf numFmtId="0" fontId="34" fillId="0" borderId="19" xfId="0" applyFont="1" applyFill="1" applyBorder="1"/>
    <xf numFmtId="0" fontId="34" fillId="0" borderId="23" xfId="0" applyFont="1" applyFill="1" applyBorder="1"/>
    <xf numFmtId="0" fontId="34" fillId="0" borderId="19" xfId="0" applyFont="1" applyFill="1" applyBorder="1" applyAlignment="1">
      <alignment horizontal="center" vertical="center"/>
    </xf>
    <xf numFmtId="0" fontId="34" fillId="0" borderId="16" xfId="0" applyFont="1" applyFill="1" applyBorder="1"/>
    <xf numFmtId="0" fontId="34" fillId="0" borderId="20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left" vertical="center" wrapText="1"/>
    </xf>
    <xf numFmtId="0" fontId="34" fillId="0" borderId="15" xfId="0" applyFont="1" applyFill="1" applyBorder="1"/>
    <xf numFmtId="0" fontId="34" fillId="0" borderId="36" xfId="0" applyFont="1" applyFill="1" applyBorder="1" applyAlignment="1">
      <alignment horizontal="left" vertical="center" wrapText="1"/>
    </xf>
    <xf numFmtId="0" fontId="34" fillId="0" borderId="10" xfId="0" applyFont="1" applyFill="1" applyBorder="1"/>
    <xf numFmtId="0" fontId="34" fillId="0" borderId="11" xfId="0" applyFont="1" applyFill="1" applyBorder="1"/>
    <xf numFmtId="0" fontId="34" fillId="0" borderId="38" xfId="0" applyFont="1" applyFill="1" applyBorder="1" applyAlignment="1">
      <alignment vertical="center"/>
    </xf>
    <xf numFmtId="0" fontId="34" fillId="0" borderId="39" xfId="0" applyFont="1" applyFill="1" applyBorder="1"/>
    <xf numFmtId="0" fontId="34" fillId="0" borderId="40" xfId="0" applyFont="1" applyFill="1" applyBorder="1"/>
    <xf numFmtId="165" fontId="34" fillId="2" borderId="31" xfId="0" applyNumberFormat="1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left" vertical="center" wrapText="1"/>
    </xf>
    <xf numFmtId="0" fontId="34" fillId="0" borderId="62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60" xfId="0" applyFont="1" applyFill="1" applyBorder="1" applyAlignment="1">
      <alignment horizontal="left" vertical="center" wrapText="1"/>
    </xf>
    <xf numFmtId="2" fontId="34" fillId="0" borderId="64" xfId="0" applyNumberFormat="1" applyFont="1" applyFill="1" applyBorder="1" applyAlignment="1">
      <alignment horizontal="left" vertical="center"/>
    </xf>
    <xf numFmtId="2" fontId="34" fillId="0" borderId="45" xfId="0" applyNumberFormat="1" applyFont="1" applyFill="1" applyBorder="1" applyAlignment="1">
      <alignment horizontal="left" vertical="center"/>
    </xf>
    <xf numFmtId="2" fontId="34" fillId="0" borderId="61" xfId="0" applyNumberFormat="1" applyFont="1" applyFill="1" applyBorder="1" applyAlignment="1">
      <alignment horizontal="left" vertical="center"/>
    </xf>
    <xf numFmtId="0" fontId="34" fillId="0" borderId="22" xfId="0" applyFont="1" applyFill="1" applyBorder="1" applyAlignment="1">
      <alignment vertical="center"/>
    </xf>
    <xf numFmtId="0" fontId="34" fillId="0" borderId="48" xfId="0" applyFont="1" applyFill="1" applyBorder="1"/>
    <xf numFmtId="0" fontId="34" fillId="0" borderId="49" xfId="0" applyFont="1" applyFill="1" applyBorder="1"/>
    <xf numFmtId="0" fontId="37" fillId="0" borderId="39" xfId="0" applyFont="1" applyBorder="1" applyAlignment="1"/>
    <xf numFmtId="0" fontId="37" fillId="0" borderId="40" xfId="0" applyFont="1" applyBorder="1" applyAlignment="1"/>
    <xf numFmtId="165" fontId="35" fillId="2" borderId="38" xfId="0" applyNumberFormat="1" applyFont="1" applyFill="1" applyBorder="1" applyAlignment="1">
      <alignment horizontal="center" vertical="center" wrapText="1"/>
    </xf>
    <xf numFmtId="0" fontId="35" fillId="2" borderId="42" xfId="0" applyFont="1" applyFill="1" applyBorder="1"/>
    <xf numFmtId="0" fontId="34" fillId="0" borderId="36" xfId="0" applyFont="1" applyFill="1" applyBorder="1" applyAlignment="1">
      <alignment horizontal="center" vertical="center"/>
    </xf>
    <xf numFmtId="0" fontId="34" fillId="0" borderId="37" xfId="0" applyFont="1" applyFill="1" applyBorder="1"/>
    <xf numFmtId="165" fontId="35" fillId="0" borderId="44" xfId="0" applyNumberFormat="1" applyFont="1" applyFill="1" applyBorder="1" applyAlignment="1">
      <alignment vertical="center"/>
    </xf>
    <xf numFmtId="0" fontId="35" fillId="0" borderId="56" xfId="0" applyFont="1" applyFill="1" applyBorder="1"/>
    <xf numFmtId="0" fontId="34" fillId="0" borderId="36" xfId="0" applyFont="1" applyFill="1" applyBorder="1" applyAlignment="1">
      <alignment horizontal="center" vertical="center" wrapText="1"/>
    </xf>
    <xf numFmtId="0" fontId="34" fillId="0" borderId="37" xfId="0" applyFont="1" applyFill="1" applyBorder="1" applyAlignment="1">
      <alignment wrapText="1"/>
    </xf>
    <xf numFmtId="0" fontId="34" fillId="0" borderId="51" xfId="0" applyFont="1" applyFill="1" applyBorder="1" applyAlignment="1">
      <alignment vertical="center"/>
    </xf>
    <xf numFmtId="0" fontId="34" fillId="0" borderId="52" xfId="0" applyFont="1" applyFill="1" applyBorder="1"/>
    <xf numFmtId="0" fontId="34" fillId="0" borderId="53" xfId="0" applyFont="1" applyFill="1" applyBorder="1"/>
    <xf numFmtId="166" fontId="35" fillId="0" borderId="54" xfId="0" applyNumberFormat="1" applyFont="1" applyFill="1" applyBorder="1" applyAlignment="1">
      <alignment vertical="center"/>
    </xf>
    <xf numFmtId="166" fontId="35" fillId="0" borderId="52" xfId="0" applyNumberFormat="1" applyFont="1" applyFill="1" applyBorder="1" applyAlignment="1">
      <alignment vertical="center"/>
    </xf>
    <xf numFmtId="166" fontId="35" fillId="0" borderId="55" xfId="0" applyNumberFormat="1" applyFont="1" applyFill="1" applyBorder="1" applyAlignment="1">
      <alignment vertical="center"/>
    </xf>
    <xf numFmtId="165" fontId="34" fillId="0" borderId="38" xfId="0" applyNumberFormat="1" applyFont="1" applyFill="1" applyBorder="1" applyAlignment="1">
      <alignment horizontal="center" vertical="center"/>
    </xf>
    <xf numFmtId="0" fontId="34" fillId="0" borderId="42" xfId="0" applyFont="1" applyFill="1" applyBorder="1"/>
    <xf numFmtId="171" fontId="12" fillId="0" borderId="57" xfId="8" applyNumberFormat="1" applyFont="1" applyFill="1" applyBorder="1" applyAlignment="1">
      <alignment horizontal="right" vertical="center"/>
    </xf>
    <xf numFmtId="172" fontId="12" fillId="0" borderId="76" xfId="8" applyNumberFormat="1" applyFont="1" applyFill="1" applyBorder="1" applyAlignment="1">
      <alignment horizontal="center" vertical="center"/>
    </xf>
    <xf numFmtId="172" fontId="12" fillId="0" borderId="77" xfId="8" applyNumberFormat="1" applyFont="1" applyFill="1" applyBorder="1" applyAlignment="1">
      <alignment horizontal="center" vertical="center"/>
    </xf>
    <xf numFmtId="0" fontId="12" fillId="3" borderId="66" xfId="7" applyNumberFormat="1" applyFont="1" applyFill="1" applyBorder="1" applyAlignment="1" applyProtection="1">
      <alignment horizontal="center" vertical="center"/>
    </xf>
    <xf numFmtId="0" fontId="12" fillId="3" borderId="68" xfId="7" applyNumberFormat="1" applyFont="1" applyFill="1" applyBorder="1" applyAlignment="1" applyProtection="1">
      <alignment horizontal="center" vertical="center"/>
    </xf>
    <xf numFmtId="0" fontId="12" fillId="3" borderId="67" xfId="7" applyNumberFormat="1" applyFont="1" applyFill="1" applyBorder="1" applyAlignment="1" applyProtection="1">
      <alignment horizontal="center" vertical="center"/>
    </xf>
    <xf numFmtId="0" fontId="15" fillId="0" borderId="84" xfId="8" applyNumberFormat="1" applyFont="1" applyFill="1" applyBorder="1" applyAlignment="1">
      <alignment horizontal="left" vertical="center" wrapText="1"/>
    </xf>
    <xf numFmtId="0" fontId="15" fillId="0" borderId="85" xfId="8" applyNumberFormat="1" applyFont="1" applyFill="1" applyBorder="1" applyAlignment="1">
      <alignment horizontal="left" vertical="center" wrapText="1"/>
    </xf>
    <xf numFmtId="0" fontId="15" fillId="0" borderId="86" xfId="8" applyNumberFormat="1" applyFont="1" applyFill="1" applyBorder="1" applyAlignment="1">
      <alignment horizontal="left" vertical="center" wrapText="1"/>
    </xf>
    <xf numFmtId="0" fontId="15" fillId="0" borderId="62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horizontal="left" vertical="center" wrapText="1"/>
    </xf>
    <xf numFmtId="0" fontId="15" fillId="0" borderId="60" xfId="8" applyNumberFormat="1" applyFont="1" applyFill="1" applyBorder="1" applyAlignment="1">
      <alignment horizontal="left" vertical="center" wrapText="1"/>
    </xf>
    <xf numFmtId="0" fontId="15" fillId="0" borderId="76" xfId="8" applyNumberFormat="1" applyFont="1" applyFill="1" applyBorder="1" applyAlignment="1">
      <alignment horizontal="left" vertical="center" wrapText="1"/>
    </xf>
    <xf numFmtId="0" fontId="15" fillId="0" borderId="65" xfId="8" applyNumberFormat="1" applyFont="1" applyFill="1" applyBorder="1" applyAlignment="1">
      <alignment horizontal="left" vertical="center" wrapText="1"/>
    </xf>
    <xf numFmtId="0" fontId="15" fillId="0" borderId="77" xfId="8" applyNumberFormat="1" applyFont="1" applyFill="1" applyBorder="1" applyAlignment="1">
      <alignment horizontal="left" vertical="center" wrapText="1"/>
    </xf>
    <xf numFmtId="172" fontId="12" fillId="0" borderId="84" xfId="8" applyNumberFormat="1" applyFont="1" applyFill="1" applyBorder="1"/>
    <xf numFmtId="172" fontId="12" fillId="0" borderId="86" xfId="8" applyNumberFormat="1" applyFont="1" applyFill="1" applyBorder="1"/>
    <xf numFmtId="2" fontId="12" fillId="0" borderId="57" xfId="8" applyNumberFormat="1" applyFont="1" applyFill="1" applyBorder="1" applyAlignment="1">
      <alignment horizontal="center" vertical="center" wrapText="1"/>
    </xf>
    <xf numFmtId="172" fontId="12" fillId="0" borderId="62" xfId="8" applyNumberFormat="1" applyFont="1" applyFill="1" applyBorder="1"/>
    <xf numFmtId="172" fontId="12" fillId="0" borderId="60" xfId="8" applyNumberFormat="1" applyFont="1" applyFill="1" applyBorder="1"/>
    <xf numFmtId="2" fontId="12" fillId="0" borderId="57" xfId="8" applyNumberFormat="1" applyFont="1" applyFill="1" applyBorder="1" applyAlignment="1">
      <alignment horizontal="center" vertical="center"/>
    </xf>
    <xf numFmtId="0" fontId="14" fillId="0" borderId="66" xfId="7" applyNumberFormat="1" applyFont="1" applyFill="1" applyBorder="1" applyAlignment="1" applyProtection="1">
      <alignment horizontal="center" vertical="center"/>
    </xf>
    <xf numFmtId="0" fontId="14" fillId="0" borderId="75" xfId="7" applyNumberFormat="1" applyFont="1" applyFill="1" applyBorder="1" applyAlignment="1" applyProtection="1">
      <alignment horizontal="center" vertical="center"/>
    </xf>
    <xf numFmtId="0" fontId="14" fillId="0" borderId="63" xfId="7" applyNumberFormat="1" applyFont="1" applyFill="1" applyBorder="1" applyAlignment="1" applyProtection="1">
      <alignment horizontal="center" vertical="center"/>
    </xf>
    <xf numFmtId="0" fontId="14" fillId="0" borderId="78" xfId="7" applyNumberFormat="1" applyFont="1" applyFill="1" applyBorder="1" applyAlignment="1" applyProtection="1">
      <alignment horizontal="center" vertical="center"/>
    </xf>
    <xf numFmtId="0" fontId="14" fillId="0" borderId="75" xfId="7" applyNumberFormat="1" applyFont="1" applyFill="1" applyBorder="1" applyAlignment="1" applyProtection="1">
      <alignment horizontal="center" vertical="center" wrapText="1"/>
    </xf>
    <xf numFmtId="0" fontId="14" fillId="0" borderId="63" xfId="7" applyNumberFormat="1" applyFont="1" applyFill="1" applyBorder="1" applyAlignment="1" applyProtection="1">
      <alignment horizontal="center" vertical="center" wrapText="1"/>
    </xf>
    <xf numFmtId="0" fontId="14" fillId="0" borderId="78" xfId="7" applyNumberFormat="1" applyFont="1" applyFill="1" applyBorder="1" applyAlignment="1" applyProtection="1">
      <alignment horizontal="center" vertical="center" wrapText="1"/>
    </xf>
    <xf numFmtId="0" fontId="14" fillId="0" borderId="57" xfId="7" applyNumberFormat="1" applyFont="1" applyFill="1" applyBorder="1" applyAlignment="1" applyProtection="1">
      <alignment horizontal="center" vertical="center"/>
    </xf>
    <xf numFmtId="0" fontId="14" fillId="0" borderId="86" xfId="8" applyNumberFormat="1" applyFont="1" applyFill="1" applyBorder="1" applyAlignment="1">
      <alignment horizontal="center" vertical="center" wrapText="1"/>
    </xf>
    <xf numFmtId="0" fontId="14" fillId="0" borderId="60" xfId="8" applyNumberFormat="1" applyFont="1" applyFill="1" applyBorder="1" applyAlignment="1">
      <alignment horizontal="center" vertical="center" wrapText="1"/>
    </xf>
    <xf numFmtId="0" fontId="14" fillId="0" borderId="77" xfId="8" applyNumberFormat="1" applyFont="1" applyFill="1" applyBorder="1" applyAlignment="1">
      <alignment horizontal="center" vertical="center" wrapText="1"/>
    </xf>
    <xf numFmtId="0" fontId="17" fillId="0" borderId="57" xfId="7" applyNumberFormat="1" applyFont="1" applyFill="1" applyBorder="1" applyAlignment="1" applyProtection="1">
      <alignment horizontal="center" vertical="center" wrapText="1"/>
    </xf>
    <xf numFmtId="0" fontId="12" fillId="0" borderId="57" xfId="7" applyNumberFormat="1" applyFont="1" applyFill="1" applyBorder="1" applyAlignment="1" applyProtection="1">
      <alignment horizontal="center" vertical="center"/>
    </xf>
    <xf numFmtId="0" fontId="12" fillId="0" borderId="57" xfId="8" applyNumberFormat="1" applyFont="1" applyFill="1" applyBorder="1" applyAlignment="1">
      <alignment horizontal="center" vertical="center"/>
    </xf>
    <xf numFmtId="0" fontId="12" fillId="3" borderId="66" xfId="7" applyNumberFormat="1" applyFont="1" applyFill="1" applyBorder="1" applyAlignment="1" applyProtection="1">
      <alignment horizontal="left" vertical="center"/>
    </xf>
    <xf numFmtId="0" fontId="12" fillId="3" borderId="68" xfId="7" applyNumberFormat="1" applyFont="1" applyFill="1" applyBorder="1" applyAlignment="1" applyProtection="1">
      <alignment horizontal="left" vertical="center"/>
    </xf>
    <xf numFmtId="0" fontId="12" fillId="3" borderId="67" xfId="7" applyNumberFormat="1" applyFont="1" applyFill="1" applyBorder="1" applyAlignment="1" applyProtection="1">
      <alignment horizontal="left" vertical="center"/>
    </xf>
    <xf numFmtId="0" fontId="10" fillId="0" borderId="75" xfId="7" applyNumberFormat="1" applyFont="1" applyFill="1" applyBorder="1" applyAlignment="1" applyProtection="1">
      <alignment vertical="center"/>
    </xf>
    <xf numFmtId="0" fontId="10" fillId="0" borderId="63" xfId="7" applyNumberFormat="1" applyFont="1" applyFill="1" applyBorder="1" applyAlignment="1" applyProtection="1">
      <alignment vertical="center"/>
    </xf>
    <xf numFmtId="0" fontId="25" fillId="3" borderId="84" xfId="8" applyFont="1" applyFill="1" applyBorder="1" applyAlignment="1">
      <alignment horizontal="center" vertical="center"/>
    </xf>
    <xf numFmtId="0" fontId="25" fillId="3" borderId="85" xfId="8" applyFont="1" applyFill="1" applyBorder="1" applyAlignment="1">
      <alignment horizontal="center" vertical="center"/>
    </xf>
    <xf numFmtId="0" fontId="25" fillId="3" borderId="86" xfId="8" applyFont="1" applyFill="1" applyBorder="1" applyAlignment="1">
      <alignment horizontal="center" vertical="center"/>
    </xf>
    <xf numFmtId="0" fontId="25" fillId="3" borderId="62" xfId="8" applyFont="1" applyFill="1" applyBorder="1" applyAlignment="1">
      <alignment horizontal="center" vertical="center"/>
    </xf>
    <xf numFmtId="0" fontId="25" fillId="3" borderId="0" xfId="8" applyFont="1" applyFill="1" applyBorder="1" applyAlignment="1">
      <alignment horizontal="center" vertical="center"/>
    </xf>
    <xf numFmtId="0" fontId="25" fillId="3" borderId="60" xfId="8" applyFont="1" applyFill="1" applyBorder="1" applyAlignment="1">
      <alignment horizontal="center" vertical="center"/>
    </xf>
    <xf numFmtId="0" fontId="25" fillId="3" borderId="76" xfId="8" applyFont="1" applyFill="1" applyBorder="1" applyAlignment="1">
      <alignment horizontal="center" vertical="center"/>
    </xf>
    <xf numFmtId="0" fontId="25" fillId="3" borderId="65" xfId="8" applyFont="1" applyFill="1" applyBorder="1" applyAlignment="1">
      <alignment horizontal="center" vertical="center"/>
    </xf>
    <xf numFmtId="0" fontId="25" fillId="3" borderId="77" xfId="8" applyFont="1" applyFill="1" applyBorder="1" applyAlignment="1">
      <alignment horizontal="center" vertical="center"/>
    </xf>
    <xf numFmtId="0" fontId="13" fillId="0" borderId="63" xfId="7" applyNumberFormat="1" applyFont="1" applyFill="1" applyBorder="1" applyAlignment="1" applyProtection="1">
      <alignment horizontal="center" vertical="center" wrapText="1"/>
    </xf>
    <xf numFmtId="0" fontId="13" fillId="0" borderId="78" xfId="7" applyNumberFormat="1" applyFont="1" applyFill="1" applyBorder="1" applyAlignment="1" applyProtection="1">
      <alignment horizontal="center" vertical="center" wrapText="1"/>
    </xf>
    <xf numFmtId="0" fontId="10" fillId="3" borderId="57" xfId="8" applyFont="1" applyFill="1" applyBorder="1" applyAlignment="1">
      <alignment horizontal="center" vertical="center"/>
    </xf>
    <xf numFmtId="0" fontId="24" fillId="0" borderId="0" xfId="7" applyNumberFormat="1" applyFont="1" applyFill="1" applyBorder="1" applyAlignment="1" applyProtection="1">
      <alignment horizontal="left" vertical="center"/>
    </xf>
    <xf numFmtId="0" fontId="24" fillId="0" borderId="60" xfId="7" applyNumberFormat="1" applyFont="1" applyFill="1" applyBorder="1" applyAlignment="1" applyProtection="1">
      <alignment horizontal="left" vertical="center"/>
    </xf>
    <xf numFmtId="0" fontId="23" fillId="0" borderId="0" xfId="7" applyNumberFormat="1" applyFont="1" applyFill="1" applyBorder="1" applyAlignment="1" applyProtection="1">
      <alignment horizontal="left" vertical="center"/>
    </xf>
    <xf numFmtId="0" fontId="23" fillId="0" borderId="60" xfId="7" applyNumberFormat="1" applyFont="1" applyFill="1" applyBorder="1" applyAlignment="1" applyProtection="1">
      <alignment horizontal="left" vertical="center"/>
    </xf>
    <xf numFmtId="0" fontId="12" fillId="0" borderId="84" xfId="7" applyNumberFormat="1" applyFont="1" applyFill="1" applyBorder="1" applyAlignment="1" applyProtection="1">
      <alignment horizontal="center" vertical="center" wrapText="1"/>
    </xf>
    <xf numFmtId="0" fontId="12" fillId="0" borderId="76" xfId="7" applyNumberFormat="1" applyFont="1" applyFill="1" applyBorder="1" applyAlignment="1" applyProtection="1">
      <alignment horizontal="center" vertical="center" wrapText="1"/>
    </xf>
    <xf numFmtId="0" fontId="15" fillId="0" borderId="57" xfId="7" applyNumberFormat="1" applyFont="1" applyFill="1" applyBorder="1" applyAlignment="1" applyProtection="1">
      <alignment horizontal="center"/>
    </xf>
    <xf numFmtId="0" fontId="15" fillId="0" borderId="66" xfId="7" applyNumberFormat="1" applyFont="1" applyFill="1" applyBorder="1" applyAlignment="1" applyProtection="1">
      <alignment horizontal="left" vertical="center"/>
    </xf>
    <xf numFmtId="0" fontId="15" fillId="0" borderId="68" xfId="7" applyNumberFormat="1" applyFont="1" applyFill="1" applyBorder="1" applyAlignment="1" applyProtection="1">
      <alignment horizontal="left" vertical="center"/>
    </xf>
    <xf numFmtId="0" fontId="15" fillId="0" borderId="67" xfId="7" applyNumberFormat="1" applyFont="1" applyFill="1" applyBorder="1" applyAlignment="1" applyProtection="1">
      <alignment horizontal="left" vertical="center"/>
    </xf>
    <xf numFmtId="169" fontId="12" fillId="0" borderId="76" xfId="7" applyNumberFormat="1" applyFont="1" applyFill="1" applyBorder="1" applyAlignment="1" applyProtection="1">
      <alignment horizontal="left"/>
    </xf>
    <xf numFmtId="169" fontId="12" fillId="0" borderId="77" xfId="7" applyNumberFormat="1" applyFont="1" applyFill="1" applyBorder="1" applyAlignment="1" applyProtection="1">
      <alignment horizontal="left"/>
    </xf>
    <xf numFmtId="0" fontId="26" fillId="6" borderId="95" xfId="18" applyFont="1" applyFill="1" applyBorder="1" applyAlignment="1">
      <alignment horizontal="center" vertical="center"/>
    </xf>
    <xf numFmtId="0" fontId="26" fillId="6" borderId="98" xfId="18" applyFont="1" applyFill="1" applyBorder="1" applyAlignment="1">
      <alignment horizontal="center" vertical="center"/>
    </xf>
    <xf numFmtId="3" fontId="26" fillId="0" borderId="92" xfId="18" applyNumberFormat="1" applyFont="1" applyFill="1" applyBorder="1" applyAlignment="1" applyProtection="1">
      <alignment horizontal="right" vertical="center"/>
      <protection locked="0"/>
    </xf>
    <xf numFmtId="3" fontId="26" fillId="0" borderId="93" xfId="18" applyNumberFormat="1" applyFont="1" applyFill="1" applyBorder="1" applyAlignment="1" applyProtection="1">
      <alignment horizontal="right" vertical="center"/>
      <protection locked="0"/>
    </xf>
    <xf numFmtId="3" fontId="26" fillId="0" borderId="94" xfId="18" applyNumberFormat="1" applyFont="1" applyFill="1" applyBorder="1" applyAlignment="1" applyProtection="1">
      <alignment horizontal="right" vertical="center"/>
      <protection locked="0"/>
    </xf>
    <xf numFmtId="0" fontId="3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27" fillId="9" borderId="57" xfId="18" applyNumberFormat="1" applyFont="1" applyFill="1" applyBorder="1" applyAlignment="1" applyProtection="1">
      <alignment horizontal="right" vertical="center"/>
      <protection locked="0"/>
    </xf>
    <xf numFmtId="3" fontId="27" fillId="9" borderId="74" xfId="18" applyNumberFormat="1" applyFont="1" applyFill="1" applyBorder="1" applyAlignment="1" applyProtection="1">
      <alignment horizontal="right" vertical="center"/>
      <protection locked="0"/>
    </xf>
    <xf numFmtId="0" fontId="26" fillId="6" borderId="69" xfId="18" applyFont="1" applyFill="1" applyBorder="1" applyAlignment="1">
      <alignment horizontal="center" vertical="center"/>
    </xf>
    <xf numFmtId="0" fontId="26" fillId="6" borderId="71" xfId="18" applyFont="1" applyFill="1" applyBorder="1" applyAlignment="1">
      <alignment horizontal="center" vertical="center"/>
    </xf>
    <xf numFmtId="3" fontId="27" fillId="0" borderId="89" xfId="18" applyNumberFormat="1" applyFont="1" applyFill="1" applyBorder="1" applyAlignment="1">
      <alignment horizontal="right" vertical="center" wrapText="1"/>
    </xf>
    <xf numFmtId="3" fontId="27" fillId="0" borderId="70" xfId="18" applyNumberFormat="1" applyFont="1" applyFill="1" applyBorder="1" applyAlignment="1">
      <alignment horizontal="right" vertical="center" wrapText="1"/>
    </xf>
    <xf numFmtId="3" fontId="27" fillId="0" borderId="79" xfId="18" applyNumberFormat="1" applyFont="1" applyFill="1" applyBorder="1" applyAlignment="1">
      <alignment horizontal="right" vertical="center" wrapText="1"/>
    </xf>
    <xf numFmtId="3" fontId="27" fillId="0" borderId="66" xfId="18" applyNumberFormat="1" applyFont="1" applyFill="1" applyBorder="1" applyAlignment="1" applyProtection="1">
      <alignment horizontal="right" vertical="center"/>
      <protection locked="0"/>
    </xf>
    <xf numFmtId="3" fontId="27" fillId="0" borderId="68" xfId="18" applyNumberFormat="1" applyFont="1" applyFill="1" applyBorder="1" applyAlignment="1" applyProtection="1">
      <alignment horizontal="right" vertical="center"/>
      <protection locked="0"/>
    </xf>
    <xf numFmtId="3" fontId="27" fillId="0" borderId="90" xfId="18" applyNumberFormat="1" applyFont="1" applyFill="1" applyBorder="1" applyAlignment="1" applyProtection="1">
      <alignment horizontal="right" vertical="center"/>
      <protection locked="0"/>
    </xf>
    <xf numFmtId="3" fontId="26" fillId="6" borderId="57" xfId="18" applyNumberFormat="1" applyFont="1" applyFill="1" applyBorder="1" applyAlignment="1">
      <alignment horizontal="center" vertical="center"/>
    </xf>
    <xf numFmtId="3" fontId="26" fillId="6" borderId="74" xfId="18" applyNumberFormat="1" applyFont="1" applyFill="1" applyBorder="1" applyAlignment="1">
      <alignment horizontal="center" vertical="center"/>
    </xf>
    <xf numFmtId="3" fontId="27" fillId="0" borderId="57" xfId="18" applyNumberFormat="1" applyFont="1" applyFill="1" applyBorder="1" applyAlignment="1" applyProtection="1">
      <alignment horizontal="right" vertical="center"/>
      <protection locked="0"/>
    </xf>
    <xf numFmtId="3" fontId="27" fillId="0" borderId="74" xfId="18" applyNumberFormat="1" applyFont="1" applyFill="1" applyBorder="1" applyAlignment="1" applyProtection="1">
      <alignment horizontal="right" vertical="center"/>
      <protection locked="0"/>
    </xf>
    <xf numFmtId="0" fontId="26" fillId="0" borderId="96" xfId="18" applyFont="1" applyFill="1" applyBorder="1" applyAlignment="1" applyProtection="1">
      <alignment horizontal="left" wrapText="1" indent="1"/>
      <protection locked="0"/>
    </xf>
    <xf numFmtId="0" fontId="27" fillId="0" borderId="65" xfId="18" applyFont="1" applyFill="1" applyBorder="1" applyAlignment="1" applyProtection="1">
      <alignment horizontal="left" wrapText="1" indent="1"/>
      <protection locked="0"/>
    </xf>
    <xf numFmtId="0" fontId="26" fillId="0" borderId="65" xfId="18" applyFont="1" applyFill="1" applyBorder="1" applyAlignment="1">
      <alignment horizontal="center" vertical="center"/>
    </xf>
    <xf numFmtId="174" fontId="4" fillId="5" borderId="69" xfId="18" applyNumberFormat="1" applyFont="1" applyFill="1" applyBorder="1" applyAlignment="1" applyProtection="1">
      <alignment horizontal="center" vertical="center" wrapText="1"/>
      <protection locked="0"/>
    </xf>
    <xf numFmtId="174" fontId="4" fillId="5" borderId="70" xfId="18" applyNumberFormat="1" applyFont="1" applyFill="1" applyBorder="1" applyAlignment="1" applyProtection="1">
      <alignment horizontal="center" vertical="center" wrapText="1"/>
      <protection locked="0"/>
    </xf>
    <xf numFmtId="174" fontId="4" fillId="5" borderId="79" xfId="1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7" applyNumberFormat="1" applyFont="1" applyFill="1" applyBorder="1" applyAlignment="1" applyProtection="1">
      <alignment horizontal="left" vertical="center"/>
    </xf>
    <xf numFmtId="0" fontId="29" fillId="0" borderId="81" xfId="7" applyNumberFormat="1" applyFont="1" applyFill="1" applyBorder="1" applyAlignment="1" applyProtection="1">
      <alignment horizontal="left" vertical="center"/>
    </xf>
    <xf numFmtId="0" fontId="28" fillId="0" borderId="0" xfId="7" applyNumberFormat="1" applyFont="1" applyFill="1" applyBorder="1" applyAlignment="1" applyProtection="1">
      <alignment horizontal="left" vertical="center"/>
    </xf>
    <xf numFmtId="0" fontId="28" fillId="0" borderId="81" xfId="7" applyNumberFormat="1" applyFont="1" applyFill="1" applyBorder="1" applyAlignment="1" applyProtection="1">
      <alignment horizontal="left" vertical="center"/>
    </xf>
    <xf numFmtId="0" fontId="27" fillId="0" borderId="76" xfId="18" applyFont="1" applyFill="1" applyBorder="1" applyAlignment="1" applyProtection="1">
      <alignment horizontal="center"/>
      <protection locked="0"/>
    </xf>
    <xf numFmtId="0" fontId="27" fillId="0" borderId="65" xfId="18" applyFont="1" applyFill="1" applyBorder="1" applyAlignment="1" applyProtection="1">
      <alignment horizontal="center"/>
      <protection locked="0"/>
    </xf>
    <xf numFmtId="0" fontId="27" fillId="0" borderId="77" xfId="18" applyFont="1" applyFill="1" applyBorder="1" applyAlignment="1" applyProtection="1">
      <alignment horizontal="center"/>
      <protection locked="0"/>
    </xf>
  </cellXfs>
  <cellStyles count="20">
    <cellStyle name="Euro" xfId="2" xr:uid="{00000000-0005-0000-0000-000000000000}"/>
    <cellStyle name="Lien hypertexte 2" xfId="3" xr:uid="{00000000-0005-0000-0000-000001000000}"/>
    <cellStyle name="Milliers" xfId="19" builtinId="3"/>
    <cellStyle name="Milliers 2" xfId="4" xr:uid="{00000000-0005-0000-0000-000003000000}"/>
    <cellStyle name="Milliers 3" xfId="10" xr:uid="{00000000-0005-0000-0000-000004000000}"/>
    <cellStyle name="Milliers 4" xfId="11" xr:uid="{00000000-0005-0000-0000-000005000000}"/>
    <cellStyle name="Milliers 5" xfId="12" xr:uid="{00000000-0005-0000-0000-000006000000}"/>
    <cellStyle name="Milliers 6" xfId="13" xr:uid="{00000000-0005-0000-0000-000007000000}"/>
    <cellStyle name="Monétaire" xfId="1" builtinId="4"/>
    <cellStyle name="Monétaire 2" xfId="14" xr:uid="{00000000-0005-0000-0000-000009000000}"/>
    <cellStyle name="Normal" xfId="0" builtinId="0"/>
    <cellStyle name="Normal 2" xfId="5" xr:uid="{00000000-0005-0000-0000-00000B000000}"/>
    <cellStyle name="Normal 2 2" xfId="8" xr:uid="{00000000-0005-0000-0000-00000C000000}"/>
    <cellStyle name="Normal 3" xfId="6" xr:uid="{00000000-0005-0000-0000-00000D000000}"/>
    <cellStyle name="Normal 4" xfId="15" xr:uid="{00000000-0005-0000-0000-00000E000000}"/>
    <cellStyle name="Normal 5" xfId="16" xr:uid="{00000000-0005-0000-0000-00000F000000}"/>
    <cellStyle name="Normal_ASSEDIC_CI GPS E02 S01 IT04 IT05 ARRCO AGIRC" xfId="18" xr:uid="{00000000-0005-0000-0000-000010000000}"/>
    <cellStyle name="Normal_BULLETIN" xfId="9" xr:uid="{00000000-0005-0000-0000-000011000000}"/>
    <cellStyle name="Normal_Fiche de paie TEPA plus 20 salariés 2" xfId="7" xr:uid="{00000000-0005-0000-0000-000012000000}"/>
    <cellStyle name="Pourcentage 2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19C3-3970-41D5-B95F-AF0635D3C6BC}">
  <sheetPr>
    <pageSetUpPr fitToPage="1"/>
  </sheetPr>
  <dimension ref="A1:K60"/>
  <sheetViews>
    <sheetView showZeros="0" tabSelected="1" topLeftCell="A49" zoomScale="142" zoomScaleNormal="142" workbookViewId="0">
      <selection activeCell="A4" sqref="A4"/>
    </sheetView>
  </sheetViews>
  <sheetFormatPr baseColWidth="10" defaultColWidth="11.42578125" defaultRowHeight="12.75"/>
  <cols>
    <col min="1" max="1" width="11.7109375" style="131" bestFit="1" customWidth="1"/>
    <col min="2" max="2" width="6" style="131" bestFit="1" customWidth="1"/>
    <col min="3" max="5" width="11.42578125" style="131"/>
    <col min="6" max="6" width="14.7109375" style="131" bestFit="1" customWidth="1"/>
    <col min="7" max="7" width="14.42578125" style="131" bestFit="1" customWidth="1"/>
    <col min="8" max="8" width="9.28515625" style="131" bestFit="1" customWidth="1"/>
    <col min="9" max="9" width="9.7109375" style="131" bestFit="1" customWidth="1"/>
    <col min="10" max="10" width="10.5703125" style="131" bestFit="1" customWidth="1"/>
    <col min="11" max="11" width="11.5703125" style="131" bestFit="1" customWidth="1"/>
    <col min="12" max="12" width="34" style="131" bestFit="1" customWidth="1"/>
    <col min="13" max="13" width="11.85546875" style="131" bestFit="1" customWidth="1"/>
    <col min="14" max="16" width="11.5703125" style="131" bestFit="1" customWidth="1"/>
    <col min="17" max="17" width="11.85546875" style="131" bestFit="1" customWidth="1"/>
    <col min="18" max="18" width="13" style="131" bestFit="1" customWidth="1"/>
    <col min="19" max="19" width="11.85546875" style="131" bestFit="1" customWidth="1"/>
    <col min="20" max="20" width="13.85546875" style="131" bestFit="1" customWidth="1"/>
    <col min="21" max="21" width="8" style="131" bestFit="1" customWidth="1"/>
    <col min="22" max="16384" width="11.42578125" style="131"/>
  </cols>
  <sheetData>
    <row r="1" spans="1:10">
      <c r="A1" s="221" t="s">
        <v>0</v>
      </c>
      <c r="B1" s="222"/>
      <c r="C1" s="222"/>
      <c r="D1" s="222"/>
      <c r="E1" s="222"/>
      <c r="F1" s="222"/>
      <c r="G1" s="130"/>
      <c r="H1" s="130"/>
      <c r="I1" s="130"/>
      <c r="J1" s="130"/>
    </row>
    <row r="2" spans="1:10">
      <c r="A2" s="129"/>
      <c r="B2" s="129"/>
      <c r="C2" s="129"/>
      <c r="D2" s="126"/>
      <c r="E2" s="132"/>
      <c r="F2" s="129"/>
      <c r="G2" s="129"/>
      <c r="H2" s="129"/>
      <c r="I2" s="129"/>
      <c r="J2" s="129"/>
    </row>
    <row r="3" spans="1:10">
      <c r="A3" s="223" t="s">
        <v>181</v>
      </c>
      <c r="B3" s="224"/>
      <c r="C3" s="224"/>
      <c r="D3" s="126"/>
      <c r="E3" s="129"/>
      <c r="F3" s="129"/>
      <c r="G3" s="126"/>
      <c r="H3" s="225" t="s">
        <v>1</v>
      </c>
      <c r="I3" s="226"/>
      <c r="J3" s="126"/>
    </row>
    <row r="4" spans="1:10" ht="13.5" thickBot="1">
      <c r="A4" s="129"/>
      <c r="B4" s="129"/>
      <c r="C4" s="129"/>
      <c r="D4" s="126"/>
      <c r="E4" s="129"/>
      <c r="F4" s="133"/>
      <c r="G4" s="126"/>
      <c r="H4" s="126"/>
      <c r="I4" s="126"/>
      <c r="J4" s="126"/>
    </row>
    <row r="5" spans="1:10">
      <c r="A5" s="129"/>
      <c r="B5" s="227" t="s">
        <v>2</v>
      </c>
      <c r="C5" s="228"/>
      <c r="D5" s="229"/>
      <c r="E5" s="129"/>
      <c r="F5" s="129"/>
      <c r="G5" s="227" t="s">
        <v>3</v>
      </c>
      <c r="H5" s="228"/>
      <c r="I5" s="229"/>
      <c r="J5" s="129"/>
    </row>
    <row r="6" spans="1:10">
      <c r="A6" s="129"/>
      <c r="B6" s="134" t="s">
        <v>178</v>
      </c>
      <c r="C6" s="219"/>
      <c r="D6" s="135"/>
      <c r="E6" s="126"/>
      <c r="F6" s="126"/>
      <c r="G6" s="134" t="s">
        <v>177</v>
      </c>
      <c r="H6" s="219"/>
      <c r="I6" s="135"/>
      <c r="J6" s="129"/>
    </row>
    <row r="7" spans="1:10">
      <c r="A7" s="129"/>
      <c r="B7" s="230"/>
      <c r="C7" s="226"/>
      <c r="D7" s="135"/>
      <c r="E7" s="126"/>
      <c r="F7" s="126"/>
      <c r="G7" s="230" t="s">
        <v>4</v>
      </c>
      <c r="H7" s="226"/>
      <c r="I7" s="135"/>
      <c r="J7" s="129"/>
    </row>
    <row r="8" spans="1:10">
      <c r="A8" s="129"/>
      <c r="B8" s="230" t="s">
        <v>5</v>
      </c>
      <c r="C8" s="226"/>
      <c r="D8" s="135"/>
      <c r="E8" s="126"/>
      <c r="F8" s="126"/>
      <c r="G8" s="230" t="s">
        <v>6</v>
      </c>
      <c r="H8" s="226"/>
      <c r="I8" s="135"/>
      <c r="J8" s="129"/>
    </row>
    <row r="9" spans="1:10">
      <c r="A9" s="129"/>
      <c r="B9" s="230" t="s">
        <v>7</v>
      </c>
      <c r="C9" s="226"/>
      <c r="D9" s="135"/>
      <c r="E9" s="126"/>
      <c r="F9" s="126"/>
      <c r="G9" s="230" t="s">
        <v>8</v>
      </c>
      <c r="H9" s="226"/>
      <c r="I9" s="136"/>
      <c r="J9" s="129"/>
    </row>
    <row r="10" spans="1:10">
      <c r="A10" s="129"/>
      <c r="B10" s="230" t="s">
        <v>9</v>
      </c>
      <c r="C10" s="226"/>
      <c r="D10" s="135"/>
      <c r="E10" s="126"/>
      <c r="F10" s="126"/>
      <c r="G10" s="230" t="s">
        <v>10</v>
      </c>
      <c r="H10" s="226"/>
      <c r="I10" s="135"/>
      <c r="J10" s="129"/>
    </row>
    <row r="11" spans="1:10">
      <c r="A11" s="129"/>
      <c r="B11" s="230"/>
      <c r="C11" s="226"/>
      <c r="D11" s="135"/>
      <c r="E11" s="126"/>
      <c r="F11" s="126"/>
      <c r="G11" s="230" t="s">
        <v>11</v>
      </c>
      <c r="H11" s="226"/>
      <c r="I11" s="135"/>
      <c r="J11" s="129"/>
    </row>
    <row r="12" spans="1:10" ht="13.5" thickBot="1">
      <c r="A12" s="129"/>
      <c r="B12" s="231"/>
      <c r="C12" s="232"/>
      <c r="D12" s="137"/>
      <c r="E12" s="126"/>
      <c r="F12" s="129"/>
      <c r="G12" s="231"/>
      <c r="H12" s="232"/>
      <c r="I12" s="137"/>
      <c r="J12" s="129"/>
    </row>
    <row r="13" spans="1:10">
      <c r="A13" s="129"/>
      <c r="B13" s="129"/>
      <c r="C13" s="129"/>
      <c r="D13" s="126"/>
      <c r="E13" s="126"/>
      <c r="F13" s="126"/>
      <c r="G13" s="126"/>
      <c r="H13" s="126"/>
      <c r="I13" s="126"/>
      <c r="J13" s="126"/>
    </row>
    <row r="14" spans="1:10">
      <c r="A14" s="138" t="s">
        <v>12</v>
      </c>
      <c r="B14" s="139"/>
      <c r="C14" s="139" t="s">
        <v>59</v>
      </c>
      <c r="D14" s="140"/>
      <c r="E14" s="141"/>
      <c r="F14" s="142" t="s">
        <v>13</v>
      </c>
      <c r="G14" s="140"/>
      <c r="H14" s="143"/>
      <c r="I14" s="140"/>
      <c r="J14" s="144"/>
    </row>
    <row r="15" spans="1:10">
      <c r="A15" s="145" t="s">
        <v>14</v>
      </c>
      <c r="B15" s="129"/>
      <c r="C15" s="129"/>
      <c r="D15" s="126"/>
      <c r="E15" s="146"/>
      <c r="F15" s="147" t="s">
        <v>15</v>
      </c>
      <c r="G15" s="126"/>
      <c r="H15" s="148"/>
      <c r="I15" s="126"/>
      <c r="J15" s="146"/>
    </row>
    <row r="16" spans="1:10">
      <c r="A16" s="149" t="s">
        <v>16</v>
      </c>
      <c r="B16" s="150"/>
      <c r="C16" s="150"/>
      <c r="D16" s="151"/>
      <c r="E16" s="152"/>
      <c r="F16" s="153" t="s">
        <v>17</v>
      </c>
      <c r="G16" s="154"/>
      <c r="H16" s="155"/>
      <c r="I16" s="151"/>
      <c r="J16" s="152"/>
    </row>
    <row r="17" spans="1:10" ht="13.5" thickBot="1">
      <c r="A17" s="129"/>
      <c r="B17" s="129"/>
      <c r="C17" s="129"/>
      <c r="D17" s="132"/>
      <c r="E17" s="132"/>
      <c r="F17" s="132"/>
      <c r="G17" s="132"/>
      <c r="H17" s="132"/>
      <c r="I17" s="132"/>
      <c r="J17" s="132"/>
    </row>
    <row r="18" spans="1:10" ht="13.5" thickTop="1">
      <c r="A18" s="237" t="s">
        <v>18</v>
      </c>
      <c r="B18" s="238"/>
      <c r="C18" s="238"/>
      <c r="D18" s="238"/>
      <c r="E18" s="239"/>
      <c r="F18" s="241" t="s">
        <v>19</v>
      </c>
      <c r="G18" s="243" t="s">
        <v>20</v>
      </c>
      <c r="H18" s="234"/>
      <c r="I18" s="233" t="s">
        <v>21</v>
      </c>
      <c r="J18" s="234"/>
    </row>
    <row r="19" spans="1:10">
      <c r="A19" s="240"/>
      <c r="B19" s="222"/>
      <c r="C19" s="222"/>
      <c r="D19" s="222"/>
      <c r="E19" s="236"/>
      <c r="F19" s="242"/>
      <c r="G19" s="127" t="s">
        <v>22</v>
      </c>
      <c r="H19" s="156" t="s">
        <v>23</v>
      </c>
      <c r="I19" s="128" t="s">
        <v>24</v>
      </c>
      <c r="J19" s="156" t="s">
        <v>23</v>
      </c>
    </row>
    <row r="20" spans="1:10">
      <c r="A20" s="235" t="s">
        <v>25</v>
      </c>
      <c r="B20" s="226"/>
      <c r="C20" s="226"/>
      <c r="D20" s="226"/>
      <c r="E20" s="236"/>
      <c r="F20" s="157"/>
      <c r="G20" s="158"/>
      <c r="H20" s="159"/>
      <c r="I20" s="160"/>
      <c r="J20" s="161"/>
    </row>
    <row r="21" spans="1:10">
      <c r="A21" s="235" t="s">
        <v>174</v>
      </c>
      <c r="B21" s="226"/>
      <c r="C21" s="226"/>
      <c r="D21" s="226"/>
      <c r="E21" s="236"/>
      <c r="F21" s="162"/>
      <c r="G21" s="163"/>
      <c r="H21" s="159"/>
      <c r="I21" s="164"/>
      <c r="J21" s="165"/>
    </row>
    <row r="22" spans="1:10">
      <c r="A22" s="235" t="s">
        <v>41</v>
      </c>
      <c r="B22" s="226"/>
      <c r="C22" s="226"/>
      <c r="D22" s="226"/>
      <c r="E22" s="236"/>
      <c r="F22" s="162"/>
      <c r="G22" s="163"/>
      <c r="H22" s="159"/>
      <c r="I22" s="164"/>
      <c r="J22" s="165"/>
    </row>
    <row r="23" spans="1:10">
      <c r="A23" s="235" t="s">
        <v>42</v>
      </c>
      <c r="B23" s="226"/>
      <c r="C23" s="226"/>
      <c r="D23" s="226"/>
      <c r="E23" s="236"/>
      <c r="F23" s="162"/>
      <c r="G23" s="166"/>
      <c r="H23" s="159"/>
      <c r="I23" s="164"/>
      <c r="J23" s="165"/>
    </row>
    <row r="24" spans="1:10">
      <c r="A24" s="235" t="s">
        <v>43</v>
      </c>
      <c r="B24" s="226"/>
      <c r="C24" s="226"/>
      <c r="D24" s="226"/>
      <c r="E24" s="236"/>
      <c r="F24" s="162"/>
      <c r="G24" s="166"/>
      <c r="H24" s="159"/>
      <c r="I24" s="164"/>
      <c r="J24" s="165"/>
    </row>
    <row r="25" spans="1:10" ht="15" customHeight="1">
      <c r="A25" s="235" t="s">
        <v>44</v>
      </c>
      <c r="B25" s="226"/>
      <c r="C25" s="226"/>
      <c r="D25" s="226"/>
      <c r="E25" s="236"/>
      <c r="F25" s="157"/>
      <c r="G25" s="166"/>
      <c r="H25" s="159"/>
      <c r="I25" s="164"/>
      <c r="J25" s="165"/>
    </row>
    <row r="26" spans="1:10">
      <c r="A26" s="244" t="s">
        <v>60</v>
      </c>
      <c r="B26" s="245"/>
      <c r="C26" s="245"/>
      <c r="D26" s="245"/>
      <c r="E26" s="242"/>
      <c r="F26" s="157"/>
      <c r="G26" s="167"/>
      <c r="H26" s="168"/>
      <c r="I26" s="169"/>
      <c r="J26" s="170"/>
    </row>
    <row r="27" spans="1:10">
      <c r="A27" s="246" t="s">
        <v>26</v>
      </c>
      <c r="B27" s="247"/>
      <c r="C27" s="247"/>
      <c r="D27" s="247"/>
      <c r="E27" s="248"/>
      <c r="F27" s="143"/>
      <c r="G27" s="171"/>
      <c r="H27" s="161"/>
      <c r="I27" s="160"/>
      <c r="J27" s="172"/>
    </row>
    <row r="28" spans="1:10">
      <c r="A28" s="235" t="s">
        <v>27</v>
      </c>
      <c r="B28" s="226"/>
      <c r="C28" s="226"/>
      <c r="D28" s="226"/>
      <c r="E28" s="236"/>
      <c r="F28" s="173"/>
      <c r="G28" s="166">
        <v>0</v>
      </c>
      <c r="H28" s="165"/>
      <c r="I28" s="174">
        <v>7.0000000000000007E-2</v>
      </c>
      <c r="J28" s="159"/>
    </row>
    <row r="29" spans="1:10">
      <c r="A29" s="235" t="s">
        <v>173</v>
      </c>
      <c r="B29" s="226"/>
      <c r="C29" s="226"/>
      <c r="D29" s="226"/>
      <c r="E29" s="236"/>
      <c r="F29" s="173"/>
      <c r="G29" s="175"/>
      <c r="H29" s="165"/>
      <c r="I29" s="174"/>
      <c r="J29" s="159"/>
    </row>
    <row r="30" spans="1:10">
      <c r="A30" s="244" t="s">
        <v>51</v>
      </c>
      <c r="B30" s="245"/>
      <c r="C30" s="245"/>
      <c r="D30" s="245"/>
      <c r="E30" s="242"/>
      <c r="F30" s="176"/>
      <c r="G30" s="177"/>
      <c r="H30" s="170"/>
      <c r="I30" s="178">
        <v>0</v>
      </c>
      <c r="J30" s="168"/>
    </row>
    <row r="31" spans="1:10">
      <c r="A31" s="244" t="s">
        <v>179</v>
      </c>
      <c r="B31" s="245"/>
      <c r="C31" s="245"/>
      <c r="D31" s="245"/>
      <c r="E31" s="242"/>
      <c r="F31" s="176"/>
      <c r="G31" s="179">
        <v>0</v>
      </c>
      <c r="H31" s="168"/>
      <c r="I31" s="180">
        <v>0.02</v>
      </c>
      <c r="J31" s="170"/>
    </row>
    <row r="32" spans="1:10">
      <c r="A32" s="235" t="s">
        <v>28</v>
      </c>
      <c r="B32" s="226"/>
      <c r="C32" s="226"/>
      <c r="D32" s="226"/>
      <c r="E32" s="236"/>
      <c r="F32" s="173"/>
      <c r="G32" s="175"/>
      <c r="H32" s="159"/>
      <c r="I32" s="181"/>
      <c r="J32" s="165"/>
    </row>
    <row r="33" spans="1:10">
      <c r="A33" s="235" t="s">
        <v>49</v>
      </c>
      <c r="B33" s="226"/>
      <c r="C33" s="226"/>
      <c r="D33" s="226"/>
      <c r="E33" s="236"/>
      <c r="F33" s="173"/>
      <c r="G33" s="175"/>
      <c r="H33" s="159">
        <f>G33*F33</f>
        <v>0</v>
      </c>
      <c r="I33" s="181">
        <v>8.5500000000000007E-2</v>
      </c>
      <c r="J33" s="165"/>
    </row>
    <row r="34" spans="1:10">
      <c r="A34" s="235" t="s">
        <v>29</v>
      </c>
      <c r="B34" s="226"/>
      <c r="C34" s="226"/>
      <c r="D34" s="226"/>
      <c r="E34" s="236"/>
      <c r="F34" s="173"/>
      <c r="G34" s="175"/>
      <c r="H34" s="159">
        <f t="shared" ref="H34:H35" si="0">G34*F34</f>
        <v>0</v>
      </c>
      <c r="I34" s="181">
        <v>1.9E-2</v>
      </c>
      <c r="J34" s="165"/>
    </row>
    <row r="35" spans="1:10">
      <c r="A35" s="235" t="s">
        <v>48</v>
      </c>
      <c r="B35" s="226"/>
      <c r="C35" s="226"/>
      <c r="D35" s="226"/>
      <c r="E35" s="236"/>
      <c r="F35" s="173"/>
      <c r="G35" s="175"/>
      <c r="H35" s="159">
        <f t="shared" si="0"/>
        <v>0</v>
      </c>
      <c r="I35" s="181">
        <f>4.72%+1.29%</f>
        <v>6.0100000000000001E-2</v>
      </c>
      <c r="J35" s="165"/>
    </row>
    <row r="36" spans="1:10">
      <c r="A36" s="235" t="s">
        <v>47</v>
      </c>
      <c r="B36" s="226"/>
      <c r="C36" s="226"/>
      <c r="D36" s="226"/>
      <c r="E36" s="236"/>
      <c r="F36" s="182"/>
      <c r="G36" s="175"/>
      <c r="H36" s="159"/>
      <c r="I36" s="181">
        <f>12.95%+1.62%</f>
        <v>0.1457</v>
      </c>
      <c r="J36" s="165"/>
    </row>
    <row r="37" spans="1:10">
      <c r="A37" s="218" t="s">
        <v>165</v>
      </c>
      <c r="B37" s="219"/>
      <c r="C37" s="219"/>
      <c r="D37" s="219"/>
      <c r="E37" s="220"/>
      <c r="F37" s="183"/>
      <c r="G37" s="175"/>
      <c r="H37" s="159"/>
      <c r="I37" s="184">
        <v>2.0999999999999999E-3</v>
      </c>
      <c r="J37" s="165"/>
    </row>
    <row r="38" spans="1:10">
      <c r="A38" s="215" t="s">
        <v>50</v>
      </c>
      <c r="B38" s="216"/>
      <c r="C38" s="216"/>
      <c r="D38" s="216"/>
      <c r="E38" s="217"/>
      <c r="F38" s="185"/>
      <c r="G38" s="186"/>
      <c r="H38" s="159"/>
      <c r="I38" s="186">
        <v>3.6000000000000002E-4</v>
      </c>
      <c r="J38" s="165"/>
    </row>
    <row r="39" spans="1:10">
      <c r="A39" s="244" t="s">
        <v>30</v>
      </c>
      <c r="B39" s="245"/>
      <c r="C39" s="245"/>
      <c r="D39" s="245"/>
      <c r="E39" s="242"/>
      <c r="F39" s="173"/>
      <c r="G39" s="179"/>
      <c r="H39" s="187"/>
      <c r="I39" s="180">
        <v>3.4500000000000003E-2</v>
      </c>
      <c r="J39" s="165"/>
    </row>
    <row r="40" spans="1:10">
      <c r="A40" s="244" t="s">
        <v>46</v>
      </c>
      <c r="B40" s="245"/>
      <c r="C40" s="245"/>
      <c r="D40" s="245"/>
      <c r="E40" s="242"/>
      <c r="F40" s="173"/>
      <c r="G40" s="179"/>
      <c r="H40" s="168"/>
      <c r="I40" s="180">
        <v>4.2000000000000003E-2</v>
      </c>
      <c r="J40" s="165"/>
    </row>
    <row r="41" spans="1:10">
      <c r="A41" s="254" t="s">
        <v>45</v>
      </c>
      <c r="B41" s="250"/>
      <c r="C41" s="250"/>
      <c r="D41" s="250"/>
      <c r="E41" s="251"/>
      <c r="F41" s="173"/>
      <c r="G41" s="188"/>
      <c r="H41" s="189"/>
      <c r="I41" s="190"/>
      <c r="J41" s="187"/>
    </row>
    <row r="42" spans="1:10">
      <c r="A42" s="246" t="s">
        <v>55</v>
      </c>
      <c r="B42" s="247"/>
      <c r="C42" s="247"/>
      <c r="D42" s="247"/>
      <c r="E42" s="248"/>
      <c r="F42" s="143"/>
      <c r="G42" s="171"/>
      <c r="H42" s="159">
        <f>G42*F42</f>
        <v>0</v>
      </c>
      <c r="I42" s="191">
        <v>0</v>
      </c>
      <c r="J42" s="161"/>
    </row>
    <row r="43" spans="1:10">
      <c r="A43" s="244" t="s">
        <v>56</v>
      </c>
      <c r="B43" s="245"/>
      <c r="C43" s="245"/>
      <c r="D43" s="245"/>
      <c r="E43" s="242"/>
      <c r="F43" s="192"/>
      <c r="G43" s="177"/>
      <c r="H43" s="159">
        <f t="shared" ref="H43" si="1">G43*F43</f>
        <v>0</v>
      </c>
      <c r="I43" s="193">
        <v>0</v>
      </c>
      <c r="J43" s="170"/>
    </row>
    <row r="44" spans="1:10">
      <c r="A44" s="254" t="s">
        <v>175</v>
      </c>
      <c r="B44" s="264"/>
      <c r="C44" s="264"/>
      <c r="D44" s="264"/>
      <c r="E44" s="265"/>
      <c r="F44" s="176"/>
      <c r="G44" s="177"/>
      <c r="H44" s="168"/>
      <c r="I44" s="194"/>
      <c r="J44" s="170"/>
    </row>
    <row r="45" spans="1:10">
      <c r="A45" s="254" t="s">
        <v>176</v>
      </c>
      <c r="B45" s="264"/>
      <c r="C45" s="264"/>
      <c r="D45" s="264"/>
      <c r="E45" s="265"/>
      <c r="F45" s="176"/>
      <c r="G45" s="177"/>
      <c r="H45" s="168"/>
      <c r="I45" s="194"/>
      <c r="J45" s="170"/>
    </row>
    <row r="46" spans="1:10">
      <c r="A46" s="244" t="s">
        <v>180</v>
      </c>
      <c r="B46" s="245"/>
      <c r="C46" s="245"/>
      <c r="D46" s="245"/>
      <c r="E46" s="242"/>
      <c r="F46" s="176"/>
      <c r="G46" s="179">
        <v>0</v>
      </c>
      <c r="H46" s="168"/>
      <c r="I46" s="180"/>
      <c r="J46" s="170"/>
    </row>
    <row r="47" spans="1:10">
      <c r="A47" s="235" t="s">
        <v>31</v>
      </c>
      <c r="B47" s="226"/>
      <c r="C47" s="226"/>
      <c r="D47" s="226"/>
      <c r="E47" s="236"/>
      <c r="F47" s="173"/>
      <c r="G47" s="175"/>
      <c r="H47" s="195"/>
      <c r="I47" s="196"/>
      <c r="J47" s="195"/>
    </row>
    <row r="48" spans="1:10">
      <c r="A48" s="246" t="s">
        <v>53</v>
      </c>
      <c r="B48" s="247"/>
      <c r="C48" s="247"/>
      <c r="D48" s="247"/>
      <c r="E48" s="247"/>
      <c r="F48" s="197"/>
      <c r="G48" s="198"/>
      <c r="H48" s="161"/>
      <c r="I48" s="199"/>
      <c r="J48" s="161"/>
    </row>
    <row r="49" spans="1:11" ht="15.75" customHeight="1">
      <c r="A49" s="255" t="s">
        <v>44</v>
      </c>
      <c r="B49" s="256"/>
      <c r="C49" s="256"/>
      <c r="D49" s="256"/>
      <c r="E49" s="257"/>
      <c r="F49" s="200"/>
      <c r="G49" s="201"/>
      <c r="H49" s="165"/>
      <c r="I49" s="181"/>
      <c r="J49" s="165"/>
    </row>
    <row r="50" spans="1:11" ht="16.5" customHeight="1" thickBot="1">
      <c r="A50" s="258" t="s">
        <v>54</v>
      </c>
      <c r="B50" s="259"/>
      <c r="C50" s="259"/>
      <c r="D50" s="259"/>
      <c r="E50" s="260"/>
      <c r="F50" s="202"/>
      <c r="G50" s="203"/>
      <c r="H50" s="204"/>
      <c r="I50" s="205"/>
      <c r="J50" s="204"/>
    </row>
    <row r="51" spans="1:11" ht="14.25" thickTop="1" thickBot="1">
      <c r="A51" s="129"/>
      <c r="B51" s="129"/>
      <c r="C51" s="129"/>
      <c r="D51" s="129"/>
      <c r="E51" s="129"/>
      <c r="F51" s="129"/>
      <c r="G51" s="129"/>
      <c r="H51" s="129"/>
      <c r="I51" s="129"/>
      <c r="J51" s="129"/>
    </row>
    <row r="52" spans="1:11" ht="13.5" thickTop="1">
      <c r="A52" s="261" t="s">
        <v>32</v>
      </c>
      <c r="B52" s="262"/>
      <c r="C52" s="262"/>
      <c r="D52" s="262"/>
      <c r="E52" s="262"/>
      <c r="F52" s="262"/>
      <c r="G52" s="206"/>
      <c r="H52" s="207">
        <f>F26-H30-H49</f>
        <v>0</v>
      </c>
      <c r="I52" s="237" t="s">
        <v>33</v>
      </c>
      <c r="J52" s="263"/>
      <c r="K52" s="208"/>
    </row>
    <row r="53" spans="1:11" ht="25.5">
      <c r="A53" s="249" t="s">
        <v>34</v>
      </c>
      <c r="B53" s="250"/>
      <c r="C53" s="250"/>
      <c r="D53" s="250"/>
      <c r="E53" s="251"/>
      <c r="F53" s="209" t="s">
        <v>35</v>
      </c>
      <c r="G53" s="210" t="s">
        <v>36</v>
      </c>
      <c r="H53" s="211" t="s">
        <v>37</v>
      </c>
      <c r="I53" s="252"/>
      <c r="J53" s="253"/>
      <c r="K53" s="208"/>
    </row>
    <row r="54" spans="1:11" ht="48" customHeight="1">
      <c r="A54" s="249" t="s">
        <v>58</v>
      </c>
      <c r="B54" s="250"/>
      <c r="C54" s="250"/>
      <c r="D54" s="250"/>
      <c r="E54" s="251"/>
      <c r="F54" s="212"/>
      <c r="G54" s="213"/>
      <c r="H54" s="214">
        <f>F54*G54</f>
        <v>0</v>
      </c>
      <c r="I54" s="272" t="s">
        <v>38</v>
      </c>
      <c r="J54" s="273"/>
      <c r="K54" s="208"/>
    </row>
    <row r="55" spans="1:11" ht="13.5" thickBot="1">
      <c r="A55" s="274" t="s">
        <v>57</v>
      </c>
      <c r="B55" s="275"/>
      <c r="C55" s="275"/>
      <c r="D55" s="275"/>
      <c r="E55" s="276"/>
      <c r="F55" s="277"/>
      <c r="G55" s="278"/>
      <c r="H55" s="279"/>
      <c r="I55" s="252"/>
      <c r="J55" s="253"/>
      <c r="K55" s="208"/>
    </row>
    <row r="56" spans="1:11" ht="13.5" thickTop="1">
      <c r="A56" s="129"/>
      <c r="B56" s="129"/>
      <c r="C56" s="129"/>
      <c r="D56" s="129"/>
      <c r="E56" s="129"/>
      <c r="F56" s="129"/>
      <c r="G56" s="129"/>
      <c r="H56" s="129"/>
      <c r="I56" s="280" t="s">
        <v>39</v>
      </c>
      <c r="J56" s="281"/>
    </row>
    <row r="57" spans="1:11">
      <c r="E57" s="129"/>
      <c r="H57" s="129"/>
      <c r="I57" s="266"/>
      <c r="J57" s="267"/>
    </row>
    <row r="58" spans="1:11">
      <c r="E58" s="129"/>
      <c r="H58" s="129"/>
      <c r="I58" s="268" t="s">
        <v>40</v>
      </c>
      <c r="J58" s="269"/>
    </row>
    <row r="59" spans="1:11" ht="13.5" thickBot="1">
      <c r="E59" s="129"/>
      <c r="H59" s="129"/>
      <c r="I59" s="270"/>
      <c r="J59" s="271"/>
    </row>
    <row r="60" spans="1:11" ht="13.5" thickTop="1"/>
  </sheetData>
  <mergeCells count="63">
    <mergeCell ref="I59:J59"/>
    <mergeCell ref="A55:E55"/>
    <mergeCell ref="F55:H55"/>
    <mergeCell ref="I55:J55"/>
    <mergeCell ref="I56:J56"/>
    <mergeCell ref="I57:J57"/>
    <mergeCell ref="I58:J58"/>
    <mergeCell ref="A52:F52"/>
    <mergeCell ref="I52:J52"/>
    <mergeCell ref="A53:E53"/>
    <mergeCell ref="I53:J53"/>
    <mergeCell ref="A54:E54"/>
    <mergeCell ref="I54:J54"/>
    <mergeCell ref="A45:E45"/>
    <mergeCell ref="A46:E46"/>
    <mergeCell ref="A47:E47"/>
    <mergeCell ref="A48:E48"/>
    <mergeCell ref="A49:E49"/>
    <mergeCell ref="A50:E50"/>
    <mergeCell ref="A39:E39"/>
    <mergeCell ref="A40:E40"/>
    <mergeCell ref="A41:E41"/>
    <mergeCell ref="A42:E42"/>
    <mergeCell ref="A43:E43"/>
    <mergeCell ref="A44:E44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I18:J18"/>
    <mergeCell ref="A20:E20"/>
    <mergeCell ref="A21:E21"/>
    <mergeCell ref="A22:E22"/>
    <mergeCell ref="A23:E23"/>
    <mergeCell ref="A24:E24"/>
    <mergeCell ref="B11:C11"/>
    <mergeCell ref="G11:H11"/>
    <mergeCell ref="B12:C12"/>
    <mergeCell ref="G12:H12"/>
    <mergeCell ref="A18:E19"/>
    <mergeCell ref="F18:F19"/>
    <mergeCell ref="G18:H18"/>
    <mergeCell ref="B8:C8"/>
    <mergeCell ref="G8:H8"/>
    <mergeCell ref="B9:C9"/>
    <mergeCell ref="G9:H9"/>
    <mergeCell ref="B10:C10"/>
    <mergeCell ref="G10:H10"/>
    <mergeCell ref="A1:F1"/>
    <mergeCell ref="A3:C3"/>
    <mergeCell ref="H3:I3"/>
    <mergeCell ref="B5:D5"/>
    <mergeCell ref="G5:I5"/>
    <mergeCell ref="B7:C7"/>
    <mergeCell ref="G7:H7"/>
  </mergeCells>
  <printOptions horizontalCentered="1"/>
  <pageMargins left="0" right="0" top="0" bottom="0" header="0.31496062992125984" footer="0"/>
  <pageSetup paperSize="9"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A5A1-AF86-481B-950D-3355EB620216}">
  <dimension ref="A1:I53"/>
  <sheetViews>
    <sheetView workbookViewId="0">
      <selection activeCell="L33" sqref="L33"/>
    </sheetView>
  </sheetViews>
  <sheetFormatPr baseColWidth="10" defaultColWidth="11.42578125" defaultRowHeight="15"/>
  <cols>
    <col min="1" max="1" width="48.7109375" style="3" customWidth="1"/>
    <col min="2" max="2" width="11.42578125" style="3"/>
    <col min="3" max="3" width="8.85546875" style="3" customWidth="1"/>
    <col min="4" max="4" width="4.5703125" style="3" customWidth="1"/>
    <col min="5" max="5" width="16.85546875" style="3" customWidth="1"/>
    <col min="6" max="6" width="13.7109375" style="3" customWidth="1"/>
    <col min="7" max="7" width="8.85546875" style="3" customWidth="1"/>
    <col min="8" max="8" width="9.42578125" style="3" customWidth="1"/>
    <col min="9" max="9" width="16.7109375" style="3" customWidth="1"/>
    <col min="10" max="16384" width="11.42578125" style="3"/>
  </cols>
  <sheetData>
    <row r="1" spans="1:9">
      <c r="A1" s="320"/>
      <c r="B1" s="322" t="s">
        <v>61</v>
      </c>
      <c r="C1" s="323"/>
      <c r="D1" s="323"/>
      <c r="E1" s="323"/>
      <c r="F1" s="323"/>
      <c r="G1" s="323"/>
      <c r="H1" s="323"/>
      <c r="I1" s="324"/>
    </row>
    <row r="2" spans="1:9">
      <c r="A2" s="321"/>
      <c r="B2" s="325"/>
      <c r="C2" s="326"/>
      <c r="D2" s="326"/>
      <c r="E2" s="326"/>
      <c r="F2" s="326"/>
      <c r="G2" s="326"/>
      <c r="H2" s="326"/>
      <c r="I2" s="327"/>
    </row>
    <row r="3" spans="1:9">
      <c r="A3" s="321"/>
      <c r="B3" s="325"/>
      <c r="C3" s="326"/>
      <c r="D3" s="326"/>
      <c r="E3" s="326"/>
      <c r="F3" s="326"/>
      <c r="G3" s="326"/>
      <c r="H3" s="326"/>
      <c r="I3" s="327"/>
    </row>
    <row r="4" spans="1:9">
      <c r="A4" s="321"/>
      <c r="B4" s="325"/>
      <c r="C4" s="326"/>
      <c r="D4" s="326"/>
      <c r="E4" s="326"/>
      <c r="F4" s="326"/>
      <c r="G4" s="326"/>
      <c r="H4" s="326"/>
      <c r="I4" s="327"/>
    </row>
    <row r="5" spans="1:9">
      <c r="A5" s="321"/>
      <c r="B5" s="325"/>
      <c r="C5" s="326"/>
      <c r="D5" s="326"/>
      <c r="E5" s="326"/>
      <c r="F5" s="326"/>
      <c r="G5" s="326"/>
      <c r="H5" s="326"/>
      <c r="I5" s="327"/>
    </row>
    <row r="6" spans="1:9">
      <c r="A6" s="321"/>
      <c r="B6" s="325"/>
      <c r="C6" s="326"/>
      <c r="D6" s="326"/>
      <c r="E6" s="326"/>
      <c r="F6" s="326"/>
      <c r="G6" s="326"/>
      <c r="H6" s="326"/>
      <c r="I6" s="327"/>
    </row>
    <row r="7" spans="1:9">
      <c r="A7" s="321"/>
      <c r="B7" s="328"/>
      <c r="C7" s="329"/>
      <c r="D7" s="329"/>
      <c r="E7" s="329"/>
      <c r="F7" s="329"/>
      <c r="G7" s="329"/>
      <c r="H7" s="329"/>
      <c r="I7" s="330"/>
    </row>
    <row r="8" spans="1:9">
      <c r="A8" s="331" t="s">
        <v>62</v>
      </c>
      <c r="B8" s="333" t="s">
        <v>63</v>
      </c>
      <c r="C8" s="333"/>
      <c r="D8" s="333"/>
      <c r="E8" s="333"/>
      <c r="F8" s="333"/>
      <c r="G8" s="333"/>
      <c r="H8" s="333"/>
      <c r="I8" s="333"/>
    </row>
    <row r="9" spans="1:9">
      <c r="A9" s="332"/>
      <c r="B9" s="333"/>
      <c r="C9" s="333"/>
      <c r="D9" s="333"/>
      <c r="E9" s="333"/>
      <c r="F9" s="333"/>
      <c r="G9" s="333"/>
      <c r="H9" s="333"/>
      <c r="I9" s="333"/>
    </row>
    <row r="10" spans="1:9">
      <c r="A10" s="7" t="s">
        <v>64</v>
      </c>
      <c r="B10" s="5"/>
      <c r="C10" s="6"/>
      <c r="D10" s="6"/>
      <c r="E10" s="92" t="s">
        <v>65</v>
      </c>
      <c r="F10" s="334" t="s">
        <v>66</v>
      </c>
      <c r="G10" s="334"/>
      <c r="H10" s="334"/>
      <c r="I10" s="335"/>
    </row>
    <row r="11" spans="1:9">
      <c r="A11" s="8" t="s">
        <v>7</v>
      </c>
      <c r="B11" s="5"/>
      <c r="C11" s="6"/>
      <c r="D11" s="6"/>
      <c r="E11" s="92" t="s">
        <v>4</v>
      </c>
      <c r="F11" s="336" t="s">
        <v>67</v>
      </c>
      <c r="G11" s="336"/>
      <c r="H11" s="336"/>
      <c r="I11" s="337"/>
    </row>
    <row r="12" spans="1:9">
      <c r="A12" s="9" t="s">
        <v>68</v>
      </c>
      <c r="B12" s="5"/>
      <c r="C12" s="6"/>
      <c r="D12" s="6"/>
      <c r="E12" s="92" t="s">
        <v>69</v>
      </c>
      <c r="F12" s="336" t="s">
        <v>70</v>
      </c>
      <c r="G12" s="336"/>
      <c r="H12" s="336"/>
      <c r="I12" s="337"/>
    </row>
    <row r="13" spans="1:9">
      <c r="A13" s="4" t="s">
        <v>71</v>
      </c>
      <c r="B13" s="338" t="s">
        <v>72</v>
      </c>
      <c r="C13" s="93" t="s">
        <v>73</v>
      </c>
      <c r="D13" s="10"/>
      <c r="E13" s="11"/>
      <c r="F13" s="12"/>
      <c r="G13" s="13">
        <v>19</v>
      </c>
      <c r="H13" s="340" t="s">
        <v>74</v>
      </c>
      <c r="I13" s="340"/>
    </row>
    <row r="14" spans="1:9">
      <c r="A14" s="14"/>
      <c r="B14" s="339"/>
      <c r="C14" s="341" t="s">
        <v>75</v>
      </c>
      <c r="D14" s="342"/>
      <c r="E14" s="342"/>
      <c r="F14" s="343"/>
      <c r="G14" s="13">
        <v>19</v>
      </c>
      <c r="H14" s="344"/>
      <c r="I14" s="345"/>
    </row>
    <row r="15" spans="1:9" ht="15.75">
      <c r="A15" s="317" t="s">
        <v>122</v>
      </c>
      <c r="B15" s="318"/>
      <c r="C15" s="318"/>
      <c r="D15" s="318"/>
      <c r="E15" s="318"/>
      <c r="F15" s="318"/>
      <c r="G15" s="318"/>
      <c r="H15" s="318"/>
      <c r="I15" s="319"/>
    </row>
    <row r="16" spans="1:9">
      <c r="A16" s="303" t="s">
        <v>76</v>
      </c>
      <c r="B16" s="304" t="s">
        <v>77</v>
      </c>
      <c r="C16" s="307" t="s">
        <v>78</v>
      </c>
      <c r="D16" s="91" t="s">
        <v>79</v>
      </c>
      <c r="E16" s="15" t="s">
        <v>80</v>
      </c>
      <c r="F16" s="310" t="s">
        <v>81</v>
      </c>
      <c r="G16" s="310"/>
      <c r="H16" s="310"/>
      <c r="I16" s="311" t="s">
        <v>82</v>
      </c>
    </row>
    <row r="17" spans="1:9">
      <c r="A17" s="303"/>
      <c r="B17" s="305"/>
      <c r="C17" s="308"/>
      <c r="D17" s="16" t="s">
        <v>83</v>
      </c>
      <c r="E17" s="17" t="s">
        <v>84</v>
      </c>
      <c r="F17" s="314" t="s">
        <v>85</v>
      </c>
      <c r="G17" s="315" t="s">
        <v>86</v>
      </c>
      <c r="H17" s="316" t="s">
        <v>52</v>
      </c>
      <c r="I17" s="312"/>
    </row>
    <row r="18" spans="1:9">
      <c r="A18" s="303"/>
      <c r="B18" s="306"/>
      <c r="C18" s="309"/>
      <c r="D18" s="310" t="s">
        <v>87</v>
      </c>
      <c r="E18" s="310"/>
      <c r="F18" s="314"/>
      <c r="G18" s="315"/>
      <c r="H18" s="316"/>
      <c r="I18" s="313"/>
    </row>
    <row r="19" spans="1:9" ht="15.75">
      <c r="A19" s="90" t="s">
        <v>88</v>
      </c>
      <c r="B19" s="41" t="s">
        <v>89</v>
      </c>
      <c r="C19" s="34"/>
      <c r="D19" s="42" t="s">
        <v>79</v>
      </c>
      <c r="E19" s="21"/>
      <c r="F19" s="33">
        <v>0.1305</v>
      </c>
      <c r="G19" s="22">
        <v>1.4999999999999999E-2</v>
      </c>
      <c r="H19" s="18">
        <f>+G19+F19</f>
        <v>0.14550000000000002</v>
      </c>
      <c r="I19" s="23"/>
    </row>
    <row r="20" spans="1:9" ht="15.75">
      <c r="A20" s="90" t="s">
        <v>90</v>
      </c>
      <c r="B20" s="41">
        <v>635</v>
      </c>
      <c r="C20" s="34"/>
      <c r="D20" s="42" t="s">
        <v>79</v>
      </c>
      <c r="E20" s="21"/>
      <c r="F20" s="37">
        <v>0.06</v>
      </c>
      <c r="G20" s="18"/>
      <c r="H20" s="36">
        <f t="shared" ref="H20:H34" si="0">+G20+F20</f>
        <v>0.06</v>
      </c>
      <c r="I20" s="23"/>
    </row>
    <row r="21" spans="1:9">
      <c r="A21" s="90" t="s">
        <v>88</v>
      </c>
      <c r="B21" s="41" t="s">
        <v>91</v>
      </c>
      <c r="C21" s="34"/>
      <c r="D21" s="43" t="s">
        <v>83</v>
      </c>
      <c r="E21" s="21"/>
      <c r="F21" s="18">
        <v>0.1545</v>
      </c>
      <c r="G21" s="18"/>
      <c r="H21" s="18">
        <f t="shared" si="0"/>
        <v>0.1545</v>
      </c>
      <c r="I21" s="23"/>
    </row>
    <row r="22" spans="1:9">
      <c r="A22" s="90" t="s">
        <v>92</v>
      </c>
      <c r="B22" s="41">
        <v>437</v>
      </c>
      <c r="C22" s="34"/>
      <c r="D22" s="43" t="s">
        <v>79</v>
      </c>
      <c r="E22" s="21"/>
      <c r="F22" s="18">
        <v>1.7999999999999999E-2</v>
      </c>
      <c r="G22" s="18"/>
      <c r="H22" s="18">
        <f t="shared" si="0"/>
        <v>1.7999999999999999E-2</v>
      </c>
      <c r="I22" s="23"/>
    </row>
    <row r="23" spans="1:9">
      <c r="A23" s="19" t="s">
        <v>93</v>
      </c>
      <c r="B23" s="41" t="s">
        <v>94</v>
      </c>
      <c r="C23" s="20"/>
      <c r="D23" s="43" t="s">
        <v>79</v>
      </c>
      <c r="E23" s="108"/>
      <c r="F23" s="109">
        <v>9.7000000000000003E-2</v>
      </c>
      <c r="G23" s="109"/>
      <c r="H23" s="109">
        <f t="shared" si="0"/>
        <v>9.7000000000000003E-2</v>
      </c>
      <c r="I23" s="110"/>
    </row>
    <row r="24" spans="1:9">
      <c r="A24" s="19" t="s">
        <v>95</v>
      </c>
      <c r="B24" s="24" t="s">
        <v>96</v>
      </c>
      <c r="C24" s="25"/>
      <c r="D24" s="43" t="s">
        <v>79</v>
      </c>
      <c r="E24" s="108"/>
      <c r="F24" s="111">
        <v>1.8499999999999999E-2</v>
      </c>
      <c r="G24" s="109"/>
      <c r="H24" s="109">
        <f t="shared" si="0"/>
        <v>1.8499999999999999E-2</v>
      </c>
      <c r="I24" s="110"/>
    </row>
    <row r="25" spans="1:9">
      <c r="A25" s="19" t="s">
        <v>97</v>
      </c>
      <c r="B25" s="24" t="s">
        <v>98</v>
      </c>
      <c r="C25" s="35"/>
      <c r="D25" s="43" t="s">
        <v>83</v>
      </c>
      <c r="E25" s="108"/>
      <c r="F25" s="109">
        <v>1E-3</v>
      </c>
      <c r="G25" s="109"/>
      <c r="H25" s="109">
        <f t="shared" si="0"/>
        <v>1E-3</v>
      </c>
      <c r="I25" s="110"/>
    </row>
    <row r="26" spans="1:9" hidden="1">
      <c r="A26" s="19" t="s">
        <v>99</v>
      </c>
      <c r="B26" s="24" t="s">
        <v>100</v>
      </c>
      <c r="C26" s="25"/>
      <c r="D26" s="43" t="s">
        <v>79</v>
      </c>
      <c r="E26" s="108"/>
      <c r="F26" s="109">
        <v>5.0000000000000001E-3</v>
      </c>
      <c r="G26" s="109"/>
      <c r="H26" s="109">
        <f t="shared" si="0"/>
        <v>5.0000000000000001E-3</v>
      </c>
      <c r="I26" s="110"/>
    </row>
    <row r="27" spans="1:9" hidden="1">
      <c r="A27" s="19" t="s">
        <v>101</v>
      </c>
      <c r="B27" s="24">
        <v>479</v>
      </c>
      <c r="C27" s="35"/>
      <c r="D27" s="43"/>
      <c r="E27" s="108"/>
      <c r="F27" s="109">
        <v>0.08</v>
      </c>
      <c r="G27" s="109"/>
      <c r="H27" s="109">
        <f t="shared" si="0"/>
        <v>0.08</v>
      </c>
      <c r="I27" s="110"/>
    </row>
    <row r="28" spans="1:9">
      <c r="A28" s="19" t="s">
        <v>102</v>
      </c>
      <c r="B28" s="26" t="s">
        <v>123</v>
      </c>
      <c r="C28" s="35"/>
      <c r="D28" s="43" t="s">
        <v>79</v>
      </c>
      <c r="E28" s="108"/>
      <c r="F28" s="112">
        <v>1.6000000000000001E-4</v>
      </c>
      <c r="G28" s="109"/>
      <c r="H28" s="112">
        <f t="shared" si="0"/>
        <v>1.6000000000000001E-4</v>
      </c>
      <c r="I28" s="110"/>
    </row>
    <row r="29" spans="1:9">
      <c r="A29" s="19" t="s">
        <v>103</v>
      </c>
      <c r="B29" s="26"/>
      <c r="C29" s="25"/>
      <c r="D29" s="43"/>
      <c r="E29" s="108"/>
      <c r="F29" s="113">
        <v>0.2</v>
      </c>
      <c r="G29" s="109"/>
      <c r="H29" s="113">
        <v>0.2</v>
      </c>
      <c r="I29" s="110"/>
    </row>
    <row r="30" spans="1:9">
      <c r="A30" s="19" t="s">
        <v>104</v>
      </c>
      <c r="B30" s="24" t="s">
        <v>105</v>
      </c>
      <c r="C30" s="25"/>
      <c r="D30" s="43" t="s">
        <v>79</v>
      </c>
      <c r="E30" s="108"/>
      <c r="F30" s="114">
        <v>4.0500000000000001E-2</v>
      </c>
      <c r="G30" s="109"/>
      <c r="H30" s="109">
        <f t="shared" si="0"/>
        <v>4.0500000000000001E-2</v>
      </c>
      <c r="I30" s="110"/>
    </row>
    <row r="31" spans="1:9">
      <c r="A31" s="19" t="s">
        <v>106</v>
      </c>
      <c r="B31" s="24" t="s">
        <v>107</v>
      </c>
      <c r="C31" s="25"/>
      <c r="D31" s="43" t="s">
        <v>79</v>
      </c>
      <c r="E31" s="108"/>
      <c r="F31" s="114">
        <v>1.5E-3</v>
      </c>
      <c r="G31" s="109"/>
      <c r="H31" s="109">
        <f t="shared" si="0"/>
        <v>1.5E-3</v>
      </c>
      <c r="I31" s="110"/>
    </row>
    <row r="32" spans="1:9">
      <c r="A32" s="19" t="s">
        <v>108</v>
      </c>
      <c r="B32" s="24" t="s">
        <v>109</v>
      </c>
      <c r="C32" s="25"/>
      <c r="D32" s="43"/>
      <c r="E32" s="108"/>
      <c r="F32" s="113">
        <v>1</v>
      </c>
      <c r="G32" s="113"/>
      <c r="H32" s="113">
        <f t="shared" si="0"/>
        <v>1</v>
      </c>
      <c r="I32" s="110"/>
    </row>
    <row r="33" spans="1:9">
      <c r="A33" s="19" t="s">
        <v>110</v>
      </c>
      <c r="B33" s="24" t="s">
        <v>111</v>
      </c>
      <c r="C33" s="25"/>
      <c r="D33" s="43"/>
      <c r="E33" s="108"/>
      <c r="F33" s="113">
        <v>1</v>
      </c>
      <c r="G33" s="113"/>
      <c r="H33" s="113">
        <f t="shared" si="0"/>
        <v>1</v>
      </c>
      <c r="I33" s="110"/>
    </row>
    <row r="34" spans="1:9">
      <c r="A34" s="19" t="s">
        <v>112</v>
      </c>
      <c r="B34" s="24" t="s">
        <v>113</v>
      </c>
      <c r="C34" s="25"/>
      <c r="D34" s="43"/>
      <c r="E34" s="108"/>
      <c r="F34" s="113">
        <v>1</v>
      </c>
      <c r="G34" s="113"/>
      <c r="H34" s="113">
        <f t="shared" si="0"/>
        <v>1</v>
      </c>
      <c r="I34" s="110"/>
    </row>
    <row r="35" spans="1:9">
      <c r="A35" s="19" t="s">
        <v>114</v>
      </c>
      <c r="B35" s="38" t="s">
        <v>124</v>
      </c>
      <c r="C35" s="25"/>
      <c r="D35" s="43"/>
      <c r="E35" s="108"/>
      <c r="F35" s="113">
        <v>1</v>
      </c>
      <c r="G35" s="109"/>
      <c r="H35" s="109">
        <v>0.11310000000000001</v>
      </c>
      <c r="I35" s="110"/>
    </row>
    <row r="36" spans="1:9" ht="15.75">
      <c r="A36" s="27" t="s">
        <v>125</v>
      </c>
      <c r="B36" s="285" t="s">
        <v>115</v>
      </c>
      <c r="C36" s="286"/>
      <c r="D36" s="287"/>
      <c r="E36" s="285" t="s">
        <v>116</v>
      </c>
      <c r="F36" s="287"/>
      <c r="G36" s="28"/>
      <c r="H36" s="28"/>
      <c r="I36" s="29"/>
    </row>
    <row r="37" spans="1:9">
      <c r="A37" s="30"/>
      <c r="B37" s="288"/>
      <c r="C37" s="289"/>
      <c r="D37" s="290"/>
      <c r="E37" s="297" t="s">
        <v>117</v>
      </c>
      <c r="F37" s="298"/>
      <c r="G37" s="299" t="s">
        <v>118</v>
      </c>
      <c r="H37" s="299"/>
      <c r="I37" s="282"/>
    </row>
    <row r="38" spans="1:9">
      <c r="A38" s="39"/>
      <c r="B38" s="291"/>
      <c r="C38" s="292"/>
      <c r="D38" s="293"/>
      <c r="E38" s="300"/>
      <c r="F38" s="301"/>
      <c r="G38" s="299"/>
      <c r="H38" s="299"/>
      <c r="I38" s="282"/>
    </row>
    <row r="39" spans="1:9">
      <c r="A39" s="31"/>
      <c r="B39" s="291"/>
      <c r="C39" s="292"/>
      <c r="D39" s="293"/>
      <c r="E39" s="300"/>
      <c r="F39" s="301"/>
      <c r="G39" s="302" t="s">
        <v>119</v>
      </c>
      <c r="H39" s="302"/>
      <c r="I39" s="282"/>
    </row>
    <row r="40" spans="1:9">
      <c r="A40" s="39"/>
      <c r="B40" s="291"/>
      <c r="C40" s="292"/>
      <c r="D40" s="293"/>
      <c r="E40" s="300"/>
      <c r="F40" s="301"/>
      <c r="G40" s="302"/>
      <c r="H40" s="302"/>
      <c r="I40" s="282"/>
    </row>
    <row r="41" spans="1:9">
      <c r="A41" s="39"/>
      <c r="B41" s="291"/>
      <c r="C41" s="292"/>
      <c r="D41" s="293"/>
      <c r="E41" s="300"/>
      <c r="F41" s="301"/>
      <c r="G41" s="302" t="s">
        <v>120</v>
      </c>
      <c r="H41" s="302"/>
      <c r="I41" s="282"/>
    </row>
    <row r="42" spans="1:9">
      <c r="A42" s="40"/>
      <c r="B42" s="294"/>
      <c r="C42" s="295"/>
      <c r="D42" s="296"/>
      <c r="E42" s="283" t="s">
        <v>121</v>
      </c>
      <c r="F42" s="284"/>
      <c r="G42" s="302"/>
      <c r="H42" s="302"/>
      <c r="I42" s="282"/>
    </row>
    <row r="46" spans="1:9" hidden="1">
      <c r="G46" s="3" t="s">
        <v>163</v>
      </c>
      <c r="H46" s="3" t="s">
        <v>164</v>
      </c>
    </row>
    <row r="47" spans="1:9" hidden="1">
      <c r="E47" s="1" t="s">
        <v>158</v>
      </c>
      <c r="F47" s="1" t="e">
        <f>#REF!</f>
        <v>#REF!</v>
      </c>
      <c r="G47" s="3" t="e">
        <f>#REF!</f>
        <v>#REF!</v>
      </c>
      <c r="H47" s="3" t="e">
        <f>#REF!</f>
        <v>#REF!</v>
      </c>
    </row>
    <row r="48" spans="1:9" hidden="1">
      <c r="E48" s="1" t="s">
        <v>159</v>
      </c>
      <c r="F48" s="1" t="e">
        <f>#REF!</f>
        <v>#REF!</v>
      </c>
    </row>
    <row r="49" spans="5:8" hidden="1">
      <c r="E49" s="1" t="s">
        <v>160</v>
      </c>
      <c r="F49" s="2" t="e">
        <f>#REF!</f>
        <v>#REF!</v>
      </c>
    </row>
    <row r="50" spans="5:8" hidden="1">
      <c r="E50" s="1" t="s">
        <v>161</v>
      </c>
      <c r="F50" s="2" t="e">
        <f>#REF!</f>
        <v>#REF!</v>
      </c>
    </row>
    <row r="51" spans="5:8" hidden="1">
      <c r="E51" s="1" t="s">
        <v>162</v>
      </c>
      <c r="F51" s="1" t="e">
        <f>#REF!</f>
        <v>#REF!</v>
      </c>
      <c r="G51" s="3" t="e">
        <f>#REF!</f>
        <v>#REF!</v>
      </c>
      <c r="H51" s="3" t="e">
        <f>#REF!</f>
        <v>#REF!</v>
      </c>
    </row>
    <row r="52" spans="5:8" hidden="1"/>
    <row r="53" spans="5:8" hidden="1"/>
  </sheetData>
  <mergeCells count="33">
    <mergeCell ref="A15:I15"/>
    <mergeCell ref="A1:A7"/>
    <mergeCell ref="B1:I7"/>
    <mergeCell ref="A8:A9"/>
    <mergeCell ref="B8:I9"/>
    <mergeCell ref="F10:I10"/>
    <mergeCell ref="F11:I11"/>
    <mergeCell ref="F12:I12"/>
    <mergeCell ref="B13:B14"/>
    <mergeCell ref="H13:I13"/>
    <mergeCell ref="C14:F14"/>
    <mergeCell ref="H14:I14"/>
    <mergeCell ref="A16:A18"/>
    <mergeCell ref="B16:B18"/>
    <mergeCell ref="C16:C18"/>
    <mergeCell ref="F16:H16"/>
    <mergeCell ref="I16:I18"/>
    <mergeCell ref="F17:F18"/>
    <mergeCell ref="G17:G18"/>
    <mergeCell ref="H17:H18"/>
    <mergeCell ref="D18:E18"/>
    <mergeCell ref="I41:I42"/>
    <mergeCell ref="E42:F42"/>
    <mergeCell ref="B36:D36"/>
    <mergeCell ref="E36:F36"/>
    <mergeCell ref="B37:D42"/>
    <mergeCell ref="E37:F37"/>
    <mergeCell ref="G37:H38"/>
    <mergeCell ref="I37:I38"/>
    <mergeCell ref="E38:F41"/>
    <mergeCell ref="G39:H40"/>
    <mergeCell ref="I39:I40"/>
    <mergeCell ref="G41:H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9ABD-BB86-4715-A8DF-0AA9714D0634}">
  <dimension ref="A1:P30"/>
  <sheetViews>
    <sheetView topLeftCell="A10" workbookViewId="0">
      <selection activeCell="N18" sqref="N18:N25"/>
    </sheetView>
  </sheetViews>
  <sheetFormatPr baseColWidth="10" defaultColWidth="11.42578125" defaultRowHeight="15"/>
  <cols>
    <col min="1" max="1" width="4.28515625" style="3" customWidth="1"/>
    <col min="2" max="2" width="10" style="3" customWidth="1"/>
    <col min="3" max="3" width="37.42578125" style="3" customWidth="1"/>
    <col min="4" max="4" width="10.28515625" style="3" customWidth="1"/>
    <col min="5" max="5" width="21.7109375" style="3" customWidth="1"/>
    <col min="6" max="6" width="21" style="3" customWidth="1"/>
    <col min="7" max="7" width="0" style="3" hidden="1" customWidth="1"/>
    <col min="8" max="8" width="12.42578125" style="3" customWidth="1"/>
    <col min="9" max="9" width="11.28515625" style="3" customWidth="1"/>
    <col min="10" max="10" width="3.7109375" style="3" customWidth="1"/>
    <col min="11" max="12" width="11.42578125" style="3"/>
    <col min="13" max="13" width="42.140625" style="3" bestFit="1" customWidth="1"/>
    <col min="14" max="16384" width="11.42578125" style="3"/>
  </cols>
  <sheetData>
    <row r="1" spans="1:14" ht="15.75" customHeight="1">
      <c r="A1" s="32"/>
      <c r="B1" s="370" t="s">
        <v>126</v>
      </c>
      <c r="C1" s="371"/>
      <c r="D1" s="371"/>
      <c r="E1" s="371"/>
      <c r="F1" s="371"/>
      <c r="G1" s="371"/>
      <c r="H1" s="371"/>
      <c r="I1" s="371"/>
      <c r="J1" s="372"/>
    </row>
    <row r="2" spans="1:14" ht="16.5">
      <c r="A2" s="32"/>
      <c r="B2" s="44" t="s">
        <v>127</v>
      </c>
      <c r="C2" s="45"/>
      <c r="D2" s="46"/>
      <c r="E2" s="46"/>
      <c r="F2" s="95" t="s">
        <v>65</v>
      </c>
      <c r="G2" s="373" t="s">
        <v>66</v>
      </c>
      <c r="H2" s="373"/>
      <c r="I2" s="373"/>
      <c r="J2" s="374"/>
    </row>
    <row r="3" spans="1:14" ht="16.5">
      <c r="A3" s="32"/>
      <c r="B3" s="47" t="s">
        <v>128</v>
      </c>
      <c r="C3" s="48"/>
      <c r="D3" s="46"/>
      <c r="E3" s="46"/>
      <c r="F3" s="95" t="s">
        <v>4</v>
      </c>
      <c r="G3" s="375" t="s">
        <v>67</v>
      </c>
      <c r="H3" s="375"/>
      <c r="I3" s="375"/>
      <c r="J3" s="376"/>
    </row>
    <row r="4" spans="1:14" ht="16.5">
      <c r="A4" s="32"/>
      <c r="B4" s="47" t="s">
        <v>129</v>
      </c>
      <c r="C4" s="49"/>
      <c r="D4" s="50"/>
      <c r="E4" s="46"/>
      <c r="F4" s="95" t="s">
        <v>69</v>
      </c>
      <c r="G4" s="375" t="s">
        <v>70</v>
      </c>
      <c r="H4" s="375"/>
      <c r="I4" s="375"/>
      <c r="J4" s="376"/>
    </row>
    <row r="5" spans="1:14" ht="16.5">
      <c r="A5" s="32"/>
      <c r="B5" s="47" t="s">
        <v>130</v>
      </c>
      <c r="C5" s="49"/>
      <c r="D5" s="50"/>
      <c r="E5" s="46"/>
      <c r="F5" s="377"/>
      <c r="G5" s="378"/>
      <c r="H5" s="378"/>
      <c r="I5" s="379"/>
      <c r="J5" s="51"/>
    </row>
    <row r="6" spans="1:14" ht="16.5">
      <c r="A6" s="32"/>
      <c r="B6" s="44" t="s">
        <v>131</v>
      </c>
      <c r="C6" s="49"/>
      <c r="D6" s="46"/>
      <c r="E6" s="46"/>
      <c r="F6" s="46"/>
      <c r="G6" s="46"/>
      <c r="H6" s="46"/>
      <c r="I6" s="46"/>
      <c r="J6" s="51"/>
    </row>
    <row r="7" spans="1:14" ht="17.25">
      <c r="A7" s="32"/>
      <c r="B7" s="52"/>
      <c r="C7" s="49"/>
      <c r="D7" s="46"/>
      <c r="E7" s="46"/>
      <c r="F7" s="53"/>
      <c r="G7" s="46"/>
      <c r="H7" s="46"/>
      <c r="I7" s="46"/>
      <c r="J7" s="51"/>
    </row>
    <row r="8" spans="1:14" ht="17.25">
      <c r="A8" s="32"/>
      <c r="B8" s="44" t="s">
        <v>132</v>
      </c>
      <c r="C8" s="49"/>
      <c r="D8" s="46"/>
      <c r="E8" s="54"/>
      <c r="F8" s="46"/>
      <c r="G8" s="46"/>
      <c r="H8" s="46"/>
      <c r="I8" s="46"/>
      <c r="J8" s="51"/>
    </row>
    <row r="9" spans="1:14" ht="16.5" customHeight="1">
      <c r="A9" s="32"/>
      <c r="B9" s="367" t="s">
        <v>133</v>
      </c>
      <c r="C9" s="368"/>
      <c r="D9" s="96"/>
      <c r="E9" s="55"/>
      <c r="F9" s="369"/>
      <c r="G9" s="369"/>
      <c r="H9" s="56"/>
      <c r="I9" s="97"/>
      <c r="J9" s="57"/>
    </row>
    <row r="10" spans="1:14" ht="16.5">
      <c r="A10" s="32"/>
      <c r="B10" s="58" t="s">
        <v>134</v>
      </c>
      <c r="C10" s="59"/>
      <c r="D10" s="60"/>
      <c r="E10" s="61"/>
      <c r="F10" s="62"/>
      <c r="G10" s="63"/>
      <c r="H10" s="64"/>
      <c r="I10" s="62"/>
      <c r="J10" s="65"/>
    </row>
    <row r="11" spans="1:14" ht="16.5">
      <c r="A11" s="32"/>
      <c r="B11" s="44" t="s">
        <v>135</v>
      </c>
      <c r="C11" s="66"/>
      <c r="D11" s="66"/>
      <c r="E11" s="66"/>
      <c r="F11" s="62"/>
      <c r="G11" s="63"/>
      <c r="H11" s="64"/>
      <c r="I11" s="62"/>
      <c r="J11" s="67"/>
    </row>
    <row r="12" spans="1:14" ht="115.5" customHeight="1">
      <c r="A12" s="32"/>
      <c r="B12" s="68" t="s">
        <v>136</v>
      </c>
      <c r="C12" s="69" t="s">
        <v>137</v>
      </c>
      <c r="D12" s="69" t="s">
        <v>138</v>
      </c>
      <c r="E12" s="69" t="s">
        <v>139</v>
      </c>
      <c r="F12" s="70" t="s">
        <v>140</v>
      </c>
      <c r="G12" s="69"/>
      <c r="H12" s="70" t="s">
        <v>141</v>
      </c>
      <c r="I12" s="363" t="s">
        <v>142</v>
      </c>
      <c r="J12" s="364"/>
    </row>
    <row r="13" spans="1:14" ht="16.5">
      <c r="A13" s="32"/>
      <c r="B13" s="71">
        <v>1</v>
      </c>
      <c r="C13" s="72" t="s">
        <v>143</v>
      </c>
      <c r="D13" s="73"/>
      <c r="E13" s="73" t="s">
        <v>144</v>
      </c>
      <c r="F13" s="94"/>
      <c r="G13" s="73">
        <v>1</v>
      </c>
      <c r="H13" s="74">
        <v>7.8699999999999992E-2</v>
      </c>
      <c r="I13" s="365"/>
      <c r="J13" s="366"/>
      <c r="L13" s="98"/>
      <c r="M13" s="98"/>
    </row>
    <row r="14" spans="1:14" ht="16.5">
      <c r="A14" s="32"/>
      <c r="B14" s="71">
        <v>2</v>
      </c>
      <c r="C14" s="72" t="s">
        <v>145</v>
      </c>
      <c r="D14" s="73"/>
      <c r="E14" s="73" t="s">
        <v>146</v>
      </c>
      <c r="F14" s="94"/>
      <c r="G14" s="73">
        <v>2</v>
      </c>
      <c r="H14" s="74">
        <v>0.21590000000000001</v>
      </c>
      <c r="I14" s="365"/>
      <c r="J14" s="366"/>
    </row>
    <row r="15" spans="1:14" ht="21">
      <c r="A15" s="32"/>
      <c r="B15" s="71">
        <v>3</v>
      </c>
      <c r="C15" s="75" t="s">
        <v>147</v>
      </c>
      <c r="D15" s="73"/>
      <c r="E15" s="73" t="s">
        <v>144</v>
      </c>
      <c r="F15" s="94"/>
      <c r="G15" s="73">
        <v>3</v>
      </c>
      <c r="H15" s="74">
        <v>2.1499999999999998E-2</v>
      </c>
      <c r="I15" s="365"/>
      <c r="J15" s="366"/>
      <c r="M15" s="351" t="s">
        <v>172</v>
      </c>
      <c r="N15" s="352"/>
    </row>
    <row r="16" spans="1:14" ht="16.5">
      <c r="A16" s="32"/>
      <c r="B16" s="71">
        <v>4</v>
      </c>
      <c r="C16" s="75" t="s">
        <v>148</v>
      </c>
      <c r="D16" s="73"/>
      <c r="E16" s="73" t="s">
        <v>146</v>
      </c>
      <c r="F16" s="94"/>
      <c r="G16" s="73">
        <v>4</v>
      </c>
      <c r="H16" s="74">
        <v>2.7E-2</v>
      </c>
      <c r="I16" s="365"/>
      <c r="J16" s="366"/>
    </row>
    <row r="17" spans="1:16" ht="17.25" thickBot="1">
      <c r="A17" s="32"/>
      <c r="B17" s="71">
        <v>5</v>
      </c>
      <c r="C17" s="75" t="s">
        <v>149</v>
      </c>
      <c r="D17" s="73"/>
      <c r="E17" s="73" t="s">
        <v>150</v>
      </c>
      <c r="F17" s="104"/>
      <c r="G17" s="105"/>
      <c r="H17" s="106">
        <v>3.4999999999999996E-3</v>
      </c>
      <c r="I17" s="353"/>
      <c r="J17" s="354"/>
    </row>
    <row r="18" spans="1:16" ht="16.5">
      <c r="A18" s="32"/>
      <c r="B18" s="71">
        <v>6</v>
      </c>
      <c r="C18" s="75" t="s">
        <v>151</v>
      </c>
      <c r="D18" s="73"/>
      <c r="E18" s="73" t="s">
        <v>152</v>
      </c>
      <c r="F18" s="104"/>
      <c r="G18" s="105"/>
      <c r="H18" s="106">
        <v>5.9999999999999995E-4</v>
      </c>
      <c r="I18" s="353"/>
      <c r="J18" s="354"/>
      <c r="M18" s="115" t="s">
        <v>169</v>
      </c>
      <c r="N18" s="116"/>
    </row>
    <row r="19" spans="1:16" ht="16.5">
      <c r="A19" s="32"/>
      <c r="B19" s="71">
        <v>7</v>
      </c>
      <c r="C19" s="75" t="s">
        <v>153</v>
      </c>
      <c r="D19" s="73"/>
      <c r="E19" s="73" t="s">
        <v>154</v>
      </c>
      <c r="F19" s="107"/>
      <c r="G19" s="105"/>
      <c r="H19" s="106">
        <v>1.4999999999999999E-2</v>
      </c>
      <c r="I19" s="353"/>
      <c r="J19" s="354"/>
      <c r="M19" s="117" t="s">
        <v>167</v>
      </c>
      <c r="N19" s="118"/>
    </row>
    <row r="20" spans="1:16" ht="17.25" thickBot="1">
      <c r="A20" s="32"/>
      <c r="B20" s="76"/>
      <c r="C20" s="77"/>
      <c r="D20" s="78"/>
      <c r="E20" s="78"/>
      <c r="F20" s="79"/>
      <c r="G20" s="78"/>
      <c r="H20" s="80"/>
      <c r="I20" s="81"/>
      <c r="J20" s="82"/>
      <c r="M20" s="119" t="s">
        <v>166</v>
      </c>
      <c r="N20" s="118"/>
    </row>
    <row r="21" spans="1:16" ht="17.25" thickBot="1">
      <c r="A21" s="32"/>
      <c r="B21" s="83"/>
      <c r="C21" s="84"/>
      <c r="D21" s="84"/>
      <c r="E21" s="355" t="s">
        <v>155</v>
      </c>
      <c r="F21" s="356"/>
      <c r="G21" s="85"/>
      <c r="H21" s="357"/>
      <c r="I21" s="358"/>
      <c r="J21" s="359"/>
      <c r="M21" s="120" t="s">
        <v>52</v>
      </c>
      <c r="N21" s="124"/>
    </row>
    <row r="22" spans="1:16" ht="17.25" thickBot="1">
      <c r="A22" s="32"/>
      <c r="B22" s="76"/>
      <c r="C22" s="77"/>
      <c r="D22" s="78"/>
      <c r="E22" s="355" t="s">
        <v>156</v>
      </c>
      <c r="F22" s="356"/>
      <c r="G22" s="73">
        <v>1</v>
      </c>
      <c r="H22" s="360"/>
      <c r="I22" s="361"/>
      <c r="J22" s="362"/>
    </row>
    <row r="23" spans="1:16" ht="17.25" thickBot="1">
      <c r="A23" s="32"/>
      <c r="B23" s="86"/>
      <c r="C23" s="87"/>
      <c r="D23" s="88"/>
      <c r="E23" s="346" t="s">
        <v>157</v>
      </c>
      <c r="F23" s="347"/>
      <c r="G23" s="89">
        <v>4</v>
      </c>
      <c r="H23" s="348"/>
      <c r="I23" s="349"/>
      <c r="J23" s="350"/>
      <c r="M23" s="121" t="s">
        <v>170</v>
      </c>
      <c r="N23" s="125"/>
      <c r="P23" s="100"/>
    </row>
    <row r="24" spans="1:16" ht="15.75" thickBot="1">
      <c r="N24" s="99"/>
    </row>
    <row r="25" spans="1:16" ht="15.75" thickBot="1">
      <c r="M25" s="122" t="s">
        <v>171</v>
      </c>
      <c r="N25" s="123"/>
    </row>
    <row r="27" spans="1:16" ht="15.75" thickBot="1"/>
    <row r="28" spans="1:16" ht="19.5" thickBot="1">
      <c r="B28" s="101" t="s">
        <v>168</v>
      </c>
      <c r="C28" s="102"/>
      <c r="D28" s="102"/>
      <c r="E28" s="102"/>
      <c r="F28" s="102"/>
      <c r="G28" s="102"/>
      <c r="H28" s="102"/>
      <c r="I28" s="102"/>
      <c r="J28" s="103"/>
    </row>
    <row r="30" spans="1:16">
      <c r="M30" s="99"/>
      <c r="N30" s="100"/>
    </row>
  </sheetData>
  <mergeCells count="22">
    <mergeCell ref="B9:C9"/>
    <mergeCell ref="F9:G9"/>
    <mergeCell ref="B1:J1"/>
    <mergeCell ref="G2:J2"/>
    <mergeCell ref="G3:J3"/>
    <mergeCell ref="G4:J4"/>
    <mergeCell ref="F5:I5"/>
    <mergeCell ref="I12:J12"/>
    <mergeCell ref="I13:J13"/>
    <mergeCell ref="I14:J14"/>
    <mergeCell ref="I15:J15"/>
    <mergeCell ref="I16:J16"/>
    <mergeCell ref="E23:F23"/>
    <mergeCell ref="H23:J23"/>
    <mergeCell ref="M15:N15"/>
    <mergeCell ref="I18:J18"/>
    <mergeCell ref="I19:J19"/>
    <mergeCell ref="E21:F21"/>
    <mergeCell ref="H21:J21"/>
    <mergeCell ref="E22:F22"/>
    <mergeCell ref="H22:J22"/>
    <mergeCell ref="I17:J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APPLICATION 1 BULLETIN </vt:lpstr>
      <vt:lpstr>Déclaration URSSAF</vt:lpstr>
      <vt:lpstr>Déclaration Retraite et mutuel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ARKHOS</cp:lastModifiedBy>
  <cp:lastPrinted>2021-03-22T09:23:44Z</cp:lastPrinted>
  <dcterms:created xsi:type="dcterms:W3CDTF">2019-11-19T12:17:33Z</dcterms:created>
  <dcterms:modified xsi:type="dcterms:W3CDTF">2021-05-16T04:05:17Z</dcterms:modified>
</cp:coreProperties>
</file>