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ARKHOS\Desktop\foad paie 2020\PAIE N4 PREPARATION A L'EXAMEN\FORCES\"/>
    </mc:Choice>
  </mc:AlternateContent>
  <xr:revisionPtr revIDLastSave="0" documentId="13_ncr:1_{5818E18A-1BB9-419D-9874-BAAEDA6FFAFB}" xr6:coauthVersionLast="45" xr6:coauthVersionMax="45" xr10:uidLastSave="{00000000-0000-0000-0000-000000000000}"/>
  <bookViews>
    <workbookView xWindow="-120" yWindow="-120" windowWidth="24240" windowHeight="13140" tabRatio="944" activeTab="3" xr2:uid="{00000000-000D-0000-FFFF-FFFF00000000}"/>
    <workbookView xWindow="-120" yWindow="-120" windowWidth="24240" windowHeight="13140" firstSheet="4" activeTab="5" xr2:uid="{299CB6D5-3387-4B03-8506-2028F2DBCFE9}"/>
  </bookViews>
  <sheets>
    <sheet name="ENONCE A LIRE" sheetId="28" r:id="rId1"/>
    <sheet name="SALARIES" sheetId="22" r:id="rId2"/>
    <sheet name="CONDITIONS PARTICULIERES" sheetId="23" r:id="rId3"/>
    <sheet name="SALAIRES" sheetId="24" r:id="rId4"/>
    <sheet name="CALENDRIER DU MOIS DE MAI" sheetId="25" r:id="rId5"/>
    <sheet name="MAQUETTE BULLETIN"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6" l="1"/>
  <c r="F33" i="6" l="1"/>
</calcChain>
</file>

<file path=xl/sharedStrings.xml><?xml version="1.0" encoding="utf-8"?>
<sst xmlns="http://schemas.openxmlformats.org/spreadsheetml/2006/main" count="200" uniqueCount="163">
  <si>
    <t>DUMAINE</t>
  </si>
  <si>
    <t>VALETTE</t>
  </si>
  <si>
    <t>HERMAN</t>
  </si>
  <si>
    <t>DUMOULIN</t>
  </si>
  <si>
    <t>LAMBERT</t>
  </si>
  <si>
    <t>Entrée dans la société</t>
  </si>
  <si>
    <t>Contrat</t>
  </si>
  <si>
    <t>CDI</t>
  </si>
  <si>
    <t>CDD</t>
  </si>
  <si>
    <t>Durée hebdomadaire</t>
  </si>
  <si>
    <t>Statut</t>
  </si>
  <si>
    <t>Non-cadre</t>
  </si>
  <si>
    <t>Cadre</t>
  </si>
  <si>
    <t>Gérant</t>
  </si>
  <si>
    <t>Salaire de base</t>
  </si>
  <si>
    <t>Sortie de la société</t>
  </si>
  <si>
    <t>Fiches résumées des salariés</t>
  </si>
  <si>
    <t>CONDITIONS PARTICULIERES</t>
  </si>
  <si>
    <t>Prime d'ancienneté</t>
  </si>
  <si>
    <t>Changement de taux</t>
  </si>
  <si>
    <t>Assiette de calcul</t>
  </si>
  <si>
    <t>Salaire de base minimum de la catégorie</t>
  </si>
  <si>
    <t>Taux</t>
  </si>
  <si>
    <t>Pas de prime</t>
  </si>
  <si>
    <t>&gt; 10 ans</t>
  </si>
  <si>
    <t>Salaire minimum de la catégorie du salarié</t>
  </si>
  <si>
    <t>SMIC</t>
  </si>
  <si>
    <t>SALAIRES</t>
  </si>
  <si>
    <t>Horaires</t>
  </si>
  <si>
    <t>7 h / jour
lundi à vendredi</t>
  </si>
  <si>
    <t>Fériés</t>
  </si>
  <si>
    <t>Chomés et payés</t>
  </si>
  <si>
    <t>Absences</t>
  </si>
  <si>
    <t>7 Heures supplémentaires à 125%</t>
  </si>
  <si>
    <t>Heures supplémentaires à 150%</t>
  </si>
  <si>
    <t>Salaire brut</t>
  </si>
  <si>
    <t>SANTE</t>
  </si>
  <si>
    <t xml:space="preserve">Complémentaire santé </t>
  </si>
  <si>
    <t xml:space="preserve">Accident du travail - Maladies professionnelles </t>
  </si>
  <si>
    <t>Retraite</t>
  </si>
  <si>
    <t>C.S.G/CRDS non-déductible de l'impôt sur le revenu</t>
  </si>
  <si>
    <t>C.S.G/CRDS déductible de l'impôt sur le revenu</t>
  </si>
  <si>
    <t>Exonération de cotisation employeur</t>
  </si>
  <si>
    <t>Total de cotisations et contributions</t>
  </si>
  <si>
    <t>NET A PAYER AVANT IMPOT SUR LE REVENU</t>
  </si>
  <si>
    <t>dont évolution de la rémunération liée à la suppression des cotisations chômage et maladie</t>
  </si>
  <si>
    <t>IMPOT SUR LE REVENU</t>
  </si>
  <si>
    <t>Bases</t>
  </si>
  <si>
    <t>VALEUR</t>
  </si>
  <si>
    <t>personnalisé</t>
  </si>
  <si>
    <t>Impôt sur le revenu prélevé à la source</t>
  </si>
  <si>
    <t xml:space="preserve">Net payé en euros                                  </t>
  </si>
  <si>
    <t>NET IMPOSABLE (Facultatif)</t>
  </si>
  <si>
    <t>Allègement de cotisations 
employeur</t>
  </si>
  <si>
    <t>Total versé</t>
  </si>
  <si>
    <t>par l'employeur</t>
  </si>
  <si>
    <t>Assiettes</t>
  </si>
  <si>
    <t>Retenues
salariales</t>
  </si>
  <si>
    <t>Retenues
patronales</t>
  </si>
  <si>
    <t>Complémentaire incapacité invalidité décès</t>
  </si>
  <si>
    <t>1,50% sur TA cadres uniquement</t>
  </si>
  <si>
    <t>Prévoyance patronale</t>
  </si>
  <si>
    <t>Prévoyances et mutuelles</t>
  </si>
  <si>
    <t>Taux de prélèvement à la source</t>
  </si>
  <si>
    <t>Personnes assurées par mutuelle</t>
  </si>
  <si>
    <t>2 conjoints</t>
  </si>
  <si>
    <t>2 conjoints
 + 1 enfant</t>
  </si>
  <si>
    <t>Mois suivant date anniversaire de la date d'embauche</t>
  </si>
  <si>
    <t xml:space="preserve">Autres contributions dues par l'employeur </t>
  </si>
  <si>
    <t xml:space="preserve">Sécurité sociale plafonnée </t>
  </si>
  <si>
    <t xml:space="preserve">Assurance chômage </t>
  </si>
  <si>
    <t>Sécurité sociale déplafonnée</t>
  </si>
  <si>
    <t>Complémentaire Tranche 1</t>
  </si>
  <si>
    <r>
      <t>Complémentaire Tranche 2</t>
    </r>
    <r>
      <rPr>
        <sz val="11"/>
        <color rgb="FFFF0000"/>
        <rFont val="Times New Roman"/>
        <family val="1"/>
      </rPr>
      <t xml:space="preserve"> </t>
    </r>
  </si>
  <si>
    <t xml:space="preserve">APEC </t>
  </si>
  <si>
    <r>
      <t xml:space="preserve"> </t>
    </r>
    <r>
      <rPr>
        <b/>
        <sz val="11"/>
        <color rgb="FF000000"/>
        <rFont val="Times New Roman"/>
        <family val="1"/>
      </rPr>
      <t>Famille  (3,45% ou 5,25%)</t>
    </r>
  </si>
  <si>
    <r>
      <t xml:space="preserve">Sécurité sociale - Maladie - Maternité - Invalidité décès </t>
    </r>
    <r>
      <rPr>
        <sz val="8"/>
        <color rgb="FF000000"/>
        <rFont val="Times New Roman"/>
        <family val="1"/>
      </rPr>
      <t>(7% ou 13%)</t>
    </r>
  </si>
  <si>
    <t>Contribution équilibre technique CET (salaire sup à 1PMSS)</t>
  </si>
  <si>
    <t>Calendrier de travail du mois de mai 2020</t>
  </si>
  <si>
    <t>Férié chomé et payé</t>
  </si>
  <si>
    <r>
      <t xml:space="preserve">versement transport : </t>
    </r>
    <r>
      <rPr>
        <b/>
        <sz val="10"/>
        <color rgb="FFFF0000"/>
        <rFont val="Trebuchet MS"/>
        <family val="2"/>
      </rPr>
      <t>Non assujetti du fait de l'effectif</t>
    </r>
  </si>
  <si>
    <t>Dialogue social : 0,016%</t>
  </si>
  <si>
    <t>Solidarité autonomie : 0,30%</t>
  </si>
  <si>
    <t>Apprentissage : 0,68%</t>
  </si>
  <si>
    <t>Formation : 0,55%</t>
  </si>
  <si>
    <r>
      <t xml:space="preserve">Construction : </t>
    </r>
    <r>
      <rPr>
        <b/>
        <sz val="10"/>
        <color rgb="FFFF0000"/>
        <rFont val="Trebuchet MS"/>
        <family val="2"/>
      </rPr>
      <t>Non assujetti du fait de l'effectif</t>
    </r>
  </si>
  <si>
    <t>Fnal 0,10% sur TA</t>
  </si>
  <si>
    <t>AU TOTAL</t>
  </si>
  <si>
    <t xml:space="preserve"> Rubrique dont évolution de la rémunération liée à la suppression des cotisations chômage et maladie</t>
  </si>
  <si>
    <t>Assurance chômage</t>
  </si>
  <si>
    <t>Maladie</t>
  </si>
  <si>
    <t>CSG CRDS</t>
  </si>
  <si>
    <t>Exonération salariale sur heures supplémentaires</t>
  </si>
  <si>
    <t>Rubrique d'évolution</t>
  </si>
  <si>
    <t>Réduction générale de cotisation</t>
  </si>
  <si>
    <t>Abattement sur heures supplémentaires</t>
  </si>
  <si>
    <t>Allègement dû à la réduction d'allocation familiale</t>
  </si>
  <si>
    <t>Allègement dû à la réduction de cotisation maladie</t>
  </si>
  <si>
    <t>Allègement total</t>
  </si>
  <si>
    <t xml:space="preserve"> Rubrique Allègement de cotisations employeur</t>
  </si>
  <si>
    <t>Le gérant, son conjoint et ses enfants détiennent ensemble 800 parts sociales sur les 1000 parts composant le capital social de l'entreprise</t>
  </si>
  <si>
    <t>Les autres parts sont détenues par des tiers extérieurs à l'entreprise.</t>
  </si>
  <si>
    <t>Ancienneté &lt; 3 ans</t>
  </si>
  <si>
    <t>3 à 5 ans</t>
  </si>
  <si>
    <t>&gt; 5 à 10 ans</t>
  </si>
  <si>
    <t>Mutuelle salariale de base</t>
  </si>
  <si>
    <t>20 € adulte et 10 € / enfant</t>
  </si>
  <si>
    <t>Mutuelle patronale de base</t>
  </si>
  <si>
    <t>24 € adulte et 12 € / enfant</t>
  </si>
  <si>
    <t>Mutuelle salariale complémentaire option 1</t>
  </si>
  <si>
    <t>7 € adulte et 3 € / enfant</t>
  </si>
  <si>
    <t>Mutuelle patronale complémentaire option 1</t>
  </si>
  <si>
    <t>5 € adulte et 4 € / enfant</t>
  </si>
  <si>
    <t>Mutuelle salariale complémentaire option 2</t>
  </si>
  <si>
    <t xml:space="preserve">4 € adulte et gratuit pour enfants </t>
  </si>
  <si>
    <t>Mutuelle patronale complémentaire option 2</t>
  </si>
  <si>
    <t xml:space="preserve">6 € adulte et gratuit pour enfants </t>
  </si>
  <si>
    <t>TAUX ACCIDENT DU TRAVAIL</t>
  </si>
  <si>
    <t>Congés payés</t>
  </si>
  <si>
    <t>Les indemnités sont calculées sur la base du maintien de salaire
La régularisation sera effectuée lors de la prise de la cinquième semaine</t>
  </si>
  <si>
    <t>2 adultes et 1 enfant</t>
  </si>
  <si>
    <t>1 adulte</t>
  </si>
  <si>
    <t>2 adultes et 3 enfants</t>
  </si>
  <si>
    <t>Choix</t>
  </si>
  <si>
    <t>Base + option 1 pour tous</t>
  </si>
  <si>
    <t>Base</t>
  </si>
  <si>
    <t>Base + option 2 pour tous</t>
  </si>
  <si>
    <t>Base + option 1 pour adultes
Base + option 1 et 2 pour les enfants</t>
  </si>
  <si>
    <t>Base + option1 et 2 pour tous</t>
  </si>
  <si>
    <t>Mutuelle de base</t>
  </si>
  <si>
    <t>salariales</t>
  </si>
  <si>
    <t>Adultes</t>
  </si>
  <si>
    <t>Enfants</t>
  </si>
  <si>
    <t>Patronales</t>
  </si>
  <si>
    <t>Option 1</t>
  </si>
  <si>
    <t>TOTAUX</t>
  </si>
  <si>
    <t>Retenues pour congés payés</t>
  </si>
  <si>
    <t>Indemnité pour congés payés</t>
  </si>
  <si>
    <t>Cinquième semaine
 de congés payés</t>
  </si>
  <si>
    <t>Assiette règle du dixième</t>
  </si>
  <si>
    <t>Prime</t>
  </si>
  <si>
    <t>Assiette</t>
  </si>
  <si>
    <t>Règle du dixième</t>
  </si>
  <si>
    <t>Indemnitées versées</t>
  </si>
  <si>
    <t>Aout 19</t>
  </si>
  <si>
    <t>Indemnité de CP</t>
  </si>
  <si>
    <t>Janvier</t>
  </si>
  <si>
    <t>Février</t>
  </si>
  <si>
    <t>Mars</t>
  </si>
  <si>
    <t>Avril</t>
  </si>
  <si>
    <t>Mai</t>
  </si>
  <si>
    <t>BRUTS</t>
  </si>
  <si>
    <t>CUMULS</t>
  </si>
  <si>
    <t>Juillet 19</t>
  </si>
  <si>
    <t>AUTRES PRESENTATION POSSIBLE</t>
  </si>
  <si>
    <t>Régularisation ICCP</t>
  </si>
  <si>
    <t>PLAFONDS</t>
  </si>
  <si>
    <t>T1 CUMULEE</t>
  </si>
  <si>
    <t>T1 MOIS</t>
  </si>
  <si>
    <t>T2 MOIS</t>
  </si>
  <si>
    <t>CET cumulé</t>
  </si>
  <si>
    <t>CET mois</t>
  </si>
  <si>
    <t>Réduction cotisations heures supplémentaires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</si>
</sst>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quot;;[Red]\-#,##0.00\ &quot;€&quot;"/>
    <numFmt numFmtId="44" formatCode="_-* #,##0.00\ &quot;€&quot;_-;\-* #,##0.00\ &quot;€&quot;_-;_-* &quot;-&quot;??\ &quot;€&quot;_-;_-@_-"/>
    <numFmt numFmtId="164" formatCode="_-* #,##0\ &quot;€&quot;_-;\-* #,##0\ &quot;€&quot;_-;_-* &quot;-&quot;??\ &quot;€&quot;_-;_-@_-"/>
    <numFmt numFmtId="165" formatCode="0.000%"/>
    <numFmt numFmtId="166" formatCode="#,##0.00\ &quot;€&quot;"/>
    <numFmt numFmtId="167" formatCode="dddd\-dd\-mmm"/>
    <numFmt numFmtId="168" formatCode="_-* #,##0.00\ [$€-40C]_-;\-* #,##0.00\ [$€-40C]_-;_-* &quot;-&quot;??\ [$€-40C]_-;_-@_-"/>
    <numFmt numFmtId="169" formatCode="0.00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u/>
      <sz val="14"/>
      <color theme="1"/>
      <name val="Calibri"/>
      <family val="2"/>
      <scheme val="minor"/>
    </font>
    <font>
      <b/>
      <sz val="10"/>
      <color rgb="FFFF0000"/>
      <name val="Times New Roman"/>
      <family val="1"/>
    </font>
    <font>
      <sz val="11"/>
      <color theme="1"/>
      <name val="Times New Roman"/>
      <family val="1"/>
    </font>
    <font>
      <sz val="10"/>
      <color theme="1"/>
      <name val="Times New Roman"/>
      <family val="1"/>
    </font>
    <font>
      <b/>
      <sz val="10"/>
      <name val="Times New Roman"/>
      <family val="1"/>
    </font>
    <font>
      <sz val="11"/>
      <color rgb="FF000000"/>
      <name val="Times New Roman"/>
      <family val="1"/>
    </font>
    <font>
      <sz val="11"/>
      <name val="Times New Roman"/>
      <family val="1"/>
    </font>
    <font>
      <b/>
      <sz val="11"/>
      <color rgb="FF000000"/>
      <name val="Times New Roman"/>
      <family val="1"/>
    </font>
    <font>
      <sz val="11"/>
      <color rgb="FFFF0000"/>
      <name val="Times New Roman"/>
      <family val="1"/>
    </font>
    <font>
      <b/>
      <strike/>
      <sz val="11"/>
      <color rgb="FF000000"/>
      <name val="Times New Roman"/>
      <family val="1"/>
    </font>
    <font>
      <b/>
      <sz val="11"/>
      <color rgb="FFFF0000"/>
      <name val="Times New Roman"/>
      <family val="1"/>
    </font>
    <font>
      <b/>
      <sz val="11"/>
      <name val="Times New Roman"/>
      <family val="1"/>
    </font>
    <font>
      <sz val="8"/>
      <color rgb="FF000000"/>
      <name val="Times New Roman"/>
      <family val="1"/>
    </font>
    <font>
      <b/>
      <sz val="11"/>
      <color theme="1"/>
      <name val="Times New Roman"/>
      <family val="1"/>
    </font>
    <font>
      <b/>
      <sz val="10"/>
      <color theme="1"/>
      <name val="Times New Roman"/>
      <family val="1"/>
    </font>
    <font>
      <b/>
      <sz val="14"/>
      <color rgb="FFFF0000"/>
      <name val="Times New Roman"/>
      <family val="1"/>
    </font>
    <font>
      <sz val="10"/>
      <color theme="1"/>
      <name val="Trebuchet MS"/>
      <family val="2"/>
    </font>
    <font>
      <b/>
      <sz val="10"/>
      <color theme="1"/>
      <name val="Trebuchet MS"/>
      <family val="2"/>
    </font>
    <font>
      <b/>
      <sz val="10"/>
      <color rgb="FF000000"/>
      <name val="Trebuchet MS"/>
      <family val="2"/>
    </font>
    <font>
      <b/>
      <sz val="10"/>
      <color rgb="FFFF0000"/>
      <name val="Trebuchet MS"/>
      <family val="2"/>
    </font>
    <font>
      <sz val="8"/>
      <name val="Calibri"/>
      <family val="2"/>
      <scheme val="minor"/>
    </font>
    <font>
      <sz val="10"/>
      <color rgb="FFFF0000"/>
      <name val="Times New Roman"/>
      <family val="1"/>
    </font>
    <font>
      <b/>
      <sz val="8"/>
      <color theme="1"/>
      <name val="Times New Roman"/>
      <family val="1"/>
    </font>
  </fonts>
  <fills count="5">
    <fill>
      <patternFill patternType="none"/>
    </fill>
    <fill>
      <patternFill patternType="gray125"/>
    </fill>
    <fill>
      <patternFill patternType="solid">
        <fgColor rgb="FFFFFFFF"/>
        <bgColor indexed="64"/>
      </patternFill>
    </fill>
    <fill>
      <patternFill patternType="solid">
        <fgColor rgb="FFEBEBEB"/>
        <bgColor indexed="64"/>
      </patternFill>
    </fill>
    <fill>
      <patternFill patternType="solid">
        <fgColor rgb="FFFFFF00"/>
        <bgColor indexed="64"/>
      </patternFill>
    </fill>
  </fills>
  <borders count="7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medium">
        <color rgb="FF000000"/>
      </bottom>
      <diagonal/>
    </border>
    <border>
      <left style="medium">
        <color auto="1"/>
      </left>
      <right style="medium">
        <color auto="1"/>
      </right>
      <top style="medium">
        <color auto="1"/>
      </top>
      <bottom style="medium">
        <color rgb="FF000000"/>
      </bottom>
      <diagonal/>
    </border>
    <border>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auto="1"/>
      </right>
      <top style="thin">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medium">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4">
    <xf numFmtId="0" fontId="0" fillId="0" borderId="0" xfId="0"/>
    <xf numFmtId="0" fontId="0" fillId="0" borderId="0" xfId="0" applyAlignment="1">
      <alignment vertical="center"/>
    </xf>
    <xf numFmtId="0" fontId="2" fillId="0" borderId="0" xfId="0" applyFont="1" applyAlignment="1">
      <alignment horizontal="center" vertical="center"/>
    </xf>
    <xf numFmtId="14" fontId="0" fillId="0" borderId="0" xfId="0" applyNumberFormat="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vertical="center"/>
    </xf>
    <xf numFmtId="0" fontId="0" fillId="0" borderId="4" xfId="0" applyBorder="1" applyAlignment="1">
      <alignment vertical="center"/>
    </xf>
    <xf numFmtId="164" fontId="0" fillId="0" borderId="5" xfId="1" applyNumberFormat="1" applyFont="1" applyBorder="1" applyAlignment="1">
      <alignment horizontal="center" vertical="center"/>
    </xf>
    <xf numFmtId="164" fontId="0" fillId="0" borderId="6" xfId="1" applyNumberFormat="1" applyFont="1" applyBorder="1" applyAlignment="1">
      <alignment horizontal="center" vertical="center"/>
    </xf>
    <xf numFmtId="164" fontId="0" fillId="0" borderId="6" xfId="1" applyNumberFormat="1"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6" xfId="0" applyBorder="1" applyAlignment="1">
      <alignment vertical="center"/>
    </xf>
    <xf numFmtId="9" fontId="0" fillId="0" borderId="6" xfId="0" applyNumberFormat="1" applyBorder="1" applyAlignment="1">
      <alignment horizontal="center" vertical="center"/>
    </xf>
    <xf numFmtId="9" fontId="0" fillId="0" borderId="9" xfId="0" applyNumberFormat="1" applyBorder="1" applyAlignment="1">
      <alignment horizontal="center" vertical="center"/>
    </xf>
    <xf numFmtId="0" fontId="5" fillId="0" borderId="10" xfId="0" applyFont="1" applyBorder="1" applyAlignment="1">
      <alignment vertical="center"/>
    </xf>
    <xf numFmtId="0" fontId="0" fillId="0" borderId="11" xfId="0" applyBorder="1" applyAlignment="1">
      <alignment vertical="center"/>
    </xf>
    <xf numFmtId="0" fontId="0" fillId="0" borderId="3" xfId="0" applyBorder="1" applyAlignment="1">
      <alignment horizontal="center" vertical="center"/>
    </xf>
    <xf numFmtId="0" fontId="7" fillId="0" borderId="1" xfId="0" applyFont="1" applyBorder="1"/>
    <xf numFmtId="0" fontId="7" fillId="0" borderId="4" xfId="0" applyFont="1" applyBorder="1"/>
    <xf numFmtId="10" fontId="0" fillId="0" borderId="8" xfId="0" applyNumberFormat="1" applyBorder="1" applyAlignment="1">
      <alignment horizontal="center" vertical="center"/>
    </xf>
    <xf numFmtId="9" fontId="0" fillId="0" borderId="8" xfId="0" applyNumberFormat="1" applyBorder="1" applyAlignment="1">
      <alignment horizontal="center"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wrapText="1"/>
    </xf>
    <xf numFmtId="10" fontId="0" fillId="0" borderId="11" xfId="2" applyNumberFormat="1" applyFont="1" applyBorder="1" applyAlignment="1">
      <alignment horizontal="center" vertical="center"/>
    </xf>
    <xf numFmtId="44" fontId="8" fillId="0" borderId="8" xfId="1" applyFont="1" applyBorder="1" applyAlignment="1">
      <alignment vertical="center"/>
    </xf>
    <xf numFmtId="9" fontId="8" fillId="0" borderId="8" xfId="0" applyNumberFormat="1" applyFont="1" applyBorder="1" applyAlignment="1">
      <alignment vertical="center"/>
    </xf>
    <xf numFmtId="0" fontId="7" fillId="0" borderId="2" xfId="0" applyFont="1" applyBorder="1"/>
    <xf numFmtId="44" fontId="7" fillId="0" borderId="3" xfId="1" applyFont="1" applyBorder="1"/>
    <xf numFmtId="0" fontId="7" fillId="0" borderId="0" xfId="0" applyFont="1"/>
    <xf numFmtId="0" fontId="7" fillId="0" borderId="5" xfId="0" applyFont="1" applyBorder="1"/>
    <xf numFmtId="44" fontId="7" fillId="0" borderId="6" xfId="0" applyNumberFormat="1" applyFont="1" applyBorder="1"/>
    <xf numFmtId="0" fontId="7" fillId="0" borderId="6" xfId="0" applyFont="1" applyBorder="1"/>
    <xf numFmtId="0" fontId="11" fillId="2" borderId="13" xfId="0" applyFont="1" applyFill="1" applyBorder="1" applyAlignment="1">
      <alignment horizontal="right" vertical="center" wrapText="1"/>
    </xf>
    <xf numFmtId="0" fontId="10" fillId="2" borderId="13" xfId="0" applyFont="1" applyFill="1" applyBorder="1" applyAlignment="1">
      <alignment horizontal="left" vertical="center" wrapText="1" readingOrder="1"/>
    </xf>
    <xf numFmtId="44" fontId="10" fillId="2" borderId="14" xfId="0" applyNumberFormat="1" applyFont="1" applyFill="1" applyBorder="1" applyAlignment="1">
      <alignment horizontal="left" vertical="center" wrapText="1" readingOrder="1"/>
    </xf>
    <xf numFmtId="0" fontId="10" fillId="2" borderId="21" xfId="0" applyFont="1" applyFill="1" applyBorder="1" applyAlignment="1">
      <alignment horizontal="left" vertical="center" wrapText="1" readingOrder="1"/>
    </xf>
    <xf numFmtId="0" fontId="12" fillId="2" borderId="22" xfId="0" applyFont="1" applyFill="1" applyBorder="1" applyAlignment="1">
      <alignment horizontal="center" vertical="center" wrapText="1" readingOrder="1"/>
    </xf>
    <xf numFmtId="0" fontId="12" fillId="2" borderId="17" xfId="0" applyFont="1" applyFill="1" applyBorder="1" applyAlignment="1">
      <alignment horizontal="center" vertical="center" wrapText="1" readingOrder="1"/>
    </xf>
    <xf numFmtId="0" fontId="12" fillId="2" borderId="15" xfId="0" applyFont="1" applyFill="1" applyBorder="1" applyAlignment="1">
      <alignment horizontal="left" vertical="center" wrapText="1" readingOrder="1"/>
    </xf>
    <xf numFmtId="0" fontId="11" fillId="2" borderId="16" xfId="0" applyFont="1" applyFill="1" applyBorder="1" applyAlignment="1">
      <alignment horizontal="center" vertical="center" wrapText="1"/>
    </xf>
    <xf numFmtId="0" fontId="12" fillId="2" borderId="16" xfId="0" applyFont="1" applyFill="1" applyBorder="1" applyAlignment="1">
      <alignment horizontal="center" vertical="center" wrapText="1" readingOrder="1"/>
    </xf>
    <xf numFmtId="0" fontId="10" fillId="2" borderId="15" xfId="0" applyFont="1" applyFill="1" applyBorder="1" applyAlignment="1">
      <alignment horizontal="left" vertical="center" wrapText="1" readingOrder="1"/>
    </xf>
    <xf numFmtId="0" fontId="11" fillId="2" borderId="16" xfId="0" applyFont="1" applyFill="1" applyBorder="1" applyAlignment="1">
      <alignment vertical="center" wrapText="1"/>
    </xf>
    <xf numFmtId="10" fontId="10" fillId="2" borderId="16" xfId="0" applyNumberFormat="1" applyFont="1" applyFill="1" applyBorder="1" applyAlignment="1">
      <alignment horizontal="center" vertical="center" wrapText="1" readingOrder="1"/>
    </xf>
    <xf numFmtId="0" fontId="10" fillId="2" borderId="16" xfId="0" applyFont="1" applyFill="1" applyBorder="1" applyAlignment="1">
      <alignment horizontal="center" vertical="center" wrapText="1" readingOrder="1"/>
    </xf>
    <xf numFmtId="0" fontId="14" fillId="2" borderId="15" xfId="0" applyFont="1" applyFill="1" applyBorder="1" applyAlignment="1">
      <alignment horizontal="left" vertical="center" wrapText="1" readingOrder="1"/>
    </xf>
    <xf numFmtId="0" fontId="12" fillId="2" borderId="16" xfId="0" applyFont="1" applyFill="1" applyBorder="1" applyAlignment="1">
      <alignment horizontal="right" vertical="center" wrapText="1" readingOrder="1"/>
    </xf>
    <xf numFmtId="0" fontId="15" fillId="2" borderId="15" xfId="0" applyFont="1" applyFill="1" applyBorder="1" applyAlignment="1">
      <alignment horizontal="left" vertical="center" wrapText="1" readingOrder="1"/>
    </xf>
    <xf numFmtId="0" fontId="12" fillId="3" borderId="19" xfId="0" applyFont="1" applyFill="1" applyBorder="1" applyAlignment="1">
      <alignment horizontal="center" vertical="center" wrapText="1" readingOrder="1"/>
    </xf>
    <xf numFmtId="0" fontId="12" fillId="3" borderId="22" xfId="0" applyFont="1" applyFill="1" applyBorder="1" applyAlignment="1">
      <alignment horizontal="center" vertical="center" wrapText="1" readingOrder="1"/>
    </xf>
    <xf numFmtId="0" fontId="10" fillId="2" borderId="16" xfId="0" applyFont="1" applyFill="1" applyBorder="1" applyAlignment="1">
      <alignment horizontal="left" vertical="center" wrapText="1" readingOrder="1"/>
    </xf>
    <xf numFmtId="0" fontId="12" fillId="2" borderId="16" xfId="0" applyFont="1" applyFill="1" applyBorder="1" applyAlignment="1">
      <alignment horizontal="left" vertical="center" wrapText="1" readingOrder="1"/>
    </xf>
    <xf numFmtId="0" fontId="12" fillId="2" borderId="16" xfId="0" applyFont="1" applyFill="1" applyBorder="1" applyAlignment="1">
      <alignment horizontal="justify" vertical="center" wrapText="1" readingOrder="1"/>
    </xf>
    <xf numFmtId="0" fontId="12" fillId="2" borderId="19" xfId="0" applyFont="1" applyFill="1" applyBorder="1" applyAlignment="1">
      <alignment horizontal="left" vertical="center" wrapText="1" readingOrder="1"/>
    </xf>
    <xf numFmtId="0" fontId="12" fillId="2" borderId="25" xfId="0" applyFont="1" applyFill="1" applyBorder="1" applyAlignment="1">
      <alignment horizontal="left" vertical="center" wrapText="1" readingOrder="1"/>
    </xf>
    <xf numFmtId="44" fontId="11" fillId="2" borderId="16" xfId="1" applyFont="1" applyFill="1" applyBorder="1" applyAlignment="1">
      <alignment horizontal="right" vertical="center" wrapText="1"/>
    </xf>
    <xf numFmtId="44" fontId="12" fillId="2" borderId="16" xfId="1" applyFont="1" applyFill="1" applyBorder="1" applyAlignment="1">
      <alignment horizontal="right" vertical="center" wrapText="1" readingOrder="1"/>
    </xf>
    <xf numFmtId="44" fontId="11" fillId="2" borderId="16" xfId="1" applyFont="1" applyFill="1" applyBorder="1" applyAlignment="1">
      <alignment horizontal="center" vertical="center" wrapText="1"/>
    </xf>
    <xf numFmtId="44" fontId="11" fillId="2" borderId="16" xfId="1" applyFont="1" applyFill="1" applyBorder="1" applyAlignment="1">
      <alignment vertical="center" wrapText="1"/>
    </xf>
    <xf numFmtId="44" fontId="11" fillId="2" borderId="17" xfId="1" applyFont="1" applyFill="1" applyBorder="1" applyAlignment="1">
      <alignment horizontal="right" vertical="center" wrapText="1"/>
    </xf>
    <xf numFmtId="44" fontId="10" fillId="2" borderId="16" xfId="1" applyFont="1" applyFill="1" applyBorder="1" applyAlignment="1">
      <alignment horizontal="right" vertical="center" wrapText="1" readingOrder="1"/>
    </xf>
    <xf numFmtId="165" fontId="10" fillId="2" borderId="16" xfId="0" applyNumberFormat="1" applyFont="1" applyFill="1" applyBorder="1" applyAlignment="1">
      <alignment horizontal="center" vertical="center" wrapText="1" readingOrder="1"/>
    </xf>
    <xf numFmtId="14" fontId="0" fillId="0" borderId="5" xfId="0" applyNumberFormat="1" applyBorder="1" applyAlignment="1">
      <alignment horizontal="center" vertical="center"/>
    </xf>
    <xf numFmtId="14" fontId="0" fillId="0" borderId="6" xfId="0" applyNumberFormat="1" applyBorder="1" applyAlignment="1">
      <alignment horizontal="center" vertical="center"/>
    </xf>
    <xf numFmtId="0" fontId="7" fillId="0" borderId="32" xfId="0" applyFont="1" applyBorder="1"/>
    <xf numFmtId="0" fontId="7" fillId="0" borderId="33" xfId="0" applyFont="1" applyBorder="1"/>
    <xf numFmtId="0" fontId="10" fillId="2" borderId="35" xfId="0" applyFont="1" applyFill="1" applyBorder="1" applyAlignment="1">
      <alignment horizontal="left" vertical="center" wrapText="1" readingOrder="1"/>
    </xf>
    <xf numFmtId="0" fontId="12" fillId="2" borderId="37" xfId="0" applyFont="1" applyFill="1" applyBorder="1" applyAlignment="1">
      <alignment horizontal="center" vertical="center" wrapText="1" readingOrder="1"/>
    </xf>
    <xf numFmtId="44" fontId="12" fillId="2" borderId="37" xfId="1" applyFont="1" applyFill="1" applyBorder="1" applyAlignment="1">
      <alignment horizontal="right" vertical="center" wrapText="1" readingOrder="1"/>
    </xf>
    <xf numFmtId="0" fontId="12" fillId="3" borderId="38" xfId="0" applyFont="1" applyFill="1" applyBorder="1" applyAlignment="1">
      <alignment horizontal="right" vertical="center" wrapText="1" readingOrder="1"/>
    </xf>
    <xf numFmtId="0" fontId="12" fillId="3" borderId="36" xfId="0" applyFont="1" applyFill="1" applyBorder="1" applyAlignment="1">
      <alignment horizontal="right" vertical="center" wrapText="1" readingOrder="1"/>
    </xf>
    <xf numFmtId="0" fontId="12" fillId="2" borderId="37" xfId="0" applyFont="1" applyFill="1" applyBorder="1" applyAlignment="1">
      <alignment horizontal="right" vertical="center" wrapText="1" readingOrder="1"/>
    </xf>
    <xf numFmtId="0" fontId="12" fillId="2" borderId="37" xfId="0" applyFont="1" applyFill="1" applyBorder="1" applyAlignment="1">
      <alignment horizontal="left" vertical="center" wrapText="1" readingOrder="1"/>
    </xf>
    <xf numFmtId="0" fontId="12" fillId="2" borderId="38" xfId="0" applyFont="1" applyFill="1" applyBorder="1" applyAlignment="1">
      <alignment horizontal="left" vertical="center" wrapText="1" readingOrder="1"/>
    </xf>
    <xf numFmtId="0" fontId="12" fillId="2" borderId="39" xfId="0" applyFont="1" applyFill="1" applyBorder="1" applyAlignment="1">
      <alignment horizontal="left" vertical="center" wrapText="1" readingOrder="1"/>
    </xf>
    <xf numFmtId="165" fontId="10" fillId="2" borderId="16" xfId="0" applyNumberFormat="1" applyFont="1" applyFill="1" applyBorder="1" applyAlignment="1">
      <alignment horizontal="right" vertical="center" wrapText="1" readingOrder="1"/>
    </xf>
    <xf numFmtId="44" fontId="7" fillId="0" borderId="6" xfId="1" applyFont="1" applyBorder="1"/>
    <xf numFmtId="165" fontId="11" fillId="2" borderId="37" xfId="1" applyNumberFormat="1" applyFont="1" applyFill="1" applyBorder="1" applyAlignment="1">
      <alignment horizontal="right" vertical="center" wrapText="1"/>
    </xf>
    <xf numFmtId="44" fontId="16" fillId="2" borderId="16" xfId="1" applyFont="1" applyFill="1" applyBorder="1" applyAlignment="1">
      <alignment horizontal="right" vertical="center" wrapText="1"/>
    </xf>
    <xf numFmtId="44" fontId="11" fillId="2" borderId="20" xfId="0" applyNumberFormat="1" applyFont="1" applyFill="1" applyBorder="1" applyAlignment="1">
      <alignment horizontal="right" vertical="center" wrapText="1"/>
    </xf>
    <xf numFmtId="0" fontId="8" fillId="0" borderId="0" xfId="0" applyFont="1" applyFill="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0" fillId="0" borderId="5" xfId="0" applyBorder="1" applyAlignment="1">
      <alignment horizontal="center" vertical="center"/>
    </xf>
    <xf numFmtId="9" fontId="16" fillId="2" borderId="16" xfId="0" applyNumberFormat="1" applyFont="1" applyFill="1" applyBorder="1" applyAlignment="1">
      <alignment horizontal="center" vertical="center" wrapText="1"/>
    </xf>
    <xf numFmtId="2" fontId="7" fillId="0" borderId="2" xfId="0" applyNumberFormat="1" applyFont="1" applyBorder="1"/>
    <xf numFmtId="44" fontId="7" fillId="0" borderId="5" xfId="1" applyFont="1" applyBorder="1" applyAlignment="1">
      <alignment horizontal="right"/>
    </xf>
    <xf numFmtId="166" fontId="7" fillId="0" borderId="2" xfId="0" applyNumberFormat="1" applyFont="1" applyBorder="1" applyAlignment="1">
      <alignment horizontal="right"/>
    </xf>
    <xf numFmtId="0" fontId="10" fillId="2" borderId="42" xfId="0" applyFont="1" applyFill="1" applyBorder="1" applyAlignment="1">
      <alignment horizontal="left" vertical="center" wrapText="1" readingOrder="1"/>
    </xf>
    <xf numFmtId="0" fontId="7" fillId="0" borderId="41" xfId="0" applyFont="1" applyBorder="1"/>
    <xf numFmtId="44" fontId="8" fillId="0" borderId="34" xfId="0" applyNumberFormat="1" applyFont="1" applyBorder="1" applyAlignment="1">
      <alignment vertical="center"/>
    </xf>
    <xf numFmtId="44" fontId="7" fillId="0" borderId="43" xfId="1" applyFont="1" applyBorder="1"/>
    <xf numFmtId="44" fontId="11" fillId="2" borderId="20" xfId="1" applyFont="1" applyFill="1" applyBorder="1" applyAlignment="1">
      <alignment horizontal="right" vertical="center" wrapText="1"/>
    </xf>
    <xf numFmtId="44" fontId="16" fillId="2" borderId="44" xfId="1" applyFont="1" applyFill="1" applyBorder="1" applyAlignment="1">
      <alignment horizontal="right" vertical="center" wrapText="1"/>
    </xf>
    <xf numFmtId="44" fontId="16" fillId="2" borderId="16" xfId="1" applyFont="1" applyFill="1" applyBorder="1" applyAlignment="1">
      <alignment horizontal="center" vertical="center" wrapText="1"/>
    </xf>
    <xf numFmtId="44" fontId="11" fillId="2" borderId="23" xfId="0" applyNumberFormat="1" applyFont="1" applyFill="1" applyBorder="1" applyAlignment="1">
      <alignment horizontal="right" vertical="center" wrapText="1"/>
    </xf>
    <xf numFmtId="44" fontId="16" fillId="2" borderId="44" xfId="0" applyNumberFormat="1" applyFont="1" applyFill="1" applyBorder="1" applyAlignment="1">
      <alignment horizontal="right" vertical="center" wrapText="1"/>
    </xf>
    <xf numFmtId="44" fontId="12" fillId="4" borderId="16" xfId="1" applyFont="1" applyFill="1" applyBorder="1" applyAlignment="1">
      <alignment horizontal="right" vertical="center" wrapText="1" readingOrder="1"/>
    </xf>
    <xf numFmtId="0" fontId="12" fillId="4" borderId="16" xfId="0" applyFont="1" applyFill="1" applyBorder="1" applyAlignment="1">
      <alignment horizontal="center" vertical="center" wrapText="1" readingOrder="1"/>
    </xf>
    <xf numFmtId="44" fontId="12" fillId="4" borderId="37" xfId="1" applyFont="1" applyFill="1" applyBorder="1" applyAlignment="1">
      <alignment horizontal="right" vertical="center" wrapText="1" readingOrder="1"/>
    </xf>
    <xf numFmtId="44" fontId="11" fillId="4" borderId="23" xfId="1" applyFont="1" applyFill="1" applyBorder="1" applyAlignment="1">
      <alignment horizontal="right" vertical="center" wrapText="1"/>
    </xf>
    <xf numFmtId="0" fontId="7" fillId="0" borderId="0" xfId="0" applyFont="1" applyAlignment="1">
      <alignment vertical="center"/>
    </xf>
    <xf numFmtId="0" fontId="21" fillId="2" borderId="12" xfId="0" applyFont="1" applyFill="1" applyBorder="1" applyAlignment="1">
      <alignment vertical="center" wrapText="1"/>
    </xf>
    <xf numFmtId="0" fontId="21" fillId="2" borderId="15" xfId="0" applyFont="1" applyFill="1" applyBorder="1" applyAlignment="1">
      <alignment vertical="center" wrapText="1"/>
    </xf>
    <xf numFmtId="0" fontId="21" fillId="2" borderId="48" xfId="0" applyFont="1" applyFill="1" applyBorder="1" applyAlignment="1">
      <alignment vertical="center" wrapText="1"/>
    </xf>
    <xf numFmtId="0" fontId="18" fillId="0" borderId="0" xfId="0" applyFont="1" applyAlignment="1">
      <alignment vertical="center"/>
    </xf>
    <xf numFmtId="0" fontId="7" fillId="0" borderId="10" xfId="0" applyFont="1" applyBorder="1" applyAlignment="1">
      <alignment vertical="center"/>
    </xf>
    <xf numFmtId="168" fontId="18" fillId="0" borderId="51" xfId="0" applyNumberFormat="1" applyFont="1" applyBorder="1" applyAlignment="1">
      <alignment vertical="center"/>
    </xf>
    <xf numFmtId="10" fontId="18" fillId="0" borderId="51" xfId="0" applyNumberFormat="1" applyFont="1" applyBorder="1" applyAlignment="1">
      <alignment vertical="center"/>
    </xf>
    <xf numFmtId="168" fontId="18" fillId="0" borderId="11" xfId="0" applyNumberFormat="1" applyFont="1" applyBorder="1" applyAlignment="1">
      <alignment vertical="center"/>
    </xf>
    <xf numFmtId="0" fontId="7" fillId="0" borderId="51" xfId="0" applyFont="1" applyBorder="1" applyAlignment="1">
      <alignment vertical="center"/>
    </xf>
    <xf numFmtId="8" fontId="15" fillId="4" borderId="11" xfId="0" applyNumberFormat="1" applyFont="1" applyFill="1" applyBorder="1" applyAlignment="1">
      <alignment vertical="center"/>
    </xf>
    <xf numFmtId="0" fontId="7" fillId="0" borderId="12" xfId="0" applyFont="1" applyBorder="1" applyAlignment="1">
      <alignment vertical="center"/>
    </xf>
    <xf numFmtId="10" fontId="7" fillId="0" borderId="13" xfId="0" applyNumberFormat="1" applyFont="1" applyBorder="1" applyAlignment="1">
      <alignment vertical="center"/>
    </xf>
    <xf numFmtId="44" fontId="7" fillId="0" borderId="14" xfId="0" applyNumberFormat="1" applyFont="1" applyBorder="1" applyAlignment="1">
      <alignment vertical="center"/>
    </xf>
    <xf numFmtId="0" fontId="7" fillId="0" borderId="15" xfId="0" applyFont="1" applyBorder="1" applyAlignment="1">
      <alignment vertical="center"/>
    </xf>
    <xf numFmtId="44" fontId="7" fillId="0" borderId="16" xfId="0" applyNumberFormat="1" applyFont="1" applyBorder="1" applyAlignment="1">
      <alignment vertical="center"/>
    </xf>
    <xf numFmtId="10" fontId="7" fillId="0" borderId="16" xfId="0" applyNumberFormat="1" applyFont="1" applyBorder="1" applyAlignment="1">
      <alignment vertical="center"/>
    </xf>
    <xf numFmtId="44" fontId="7" fillId="0" borderId="17" xfId="0" applyNumberFormat="1" applyFont="1" applyBorder="1" applyAlignment="1">
      <alignment vertical="center"/>
    </xf>
    <xf numFmtId="168" fontId="10" fillId="2" borderId="16" xfId="0" applyNumberFormat="1" applyFont="1" applyFill="1" applyBorder="1" applyAlignment="1">
      <alignment horizontal="right" vertical="center" wrapText="1" readingOrder="1"/>
    </xf>
    <xf numFmtId="8" fontId="10" fillId="2" borderId="16" xfId="0" applyNumberFormat="1" applyFont="1" applyFill="1" applyBorder="1" applyAlignment="1">
      <alignment horizontal="right" vertical="center" wrapText="1" readingOrder="1"/>
    </xf>
    <xf numFmtId="44" fontId="7" fillId="0" borderId="49" xfId="0" applyNumberFormat="1" applyFont="1" applyBorder="1" applyAlignment="1">
      <alignment vertical="center"/>
    </xf>
    <xf numFmtId="169" fontId="7" fillId="0" borderId="49" xfId="0" applyNumberFormat="1" applyFont="1" applyBorder="1" applyAlignment="1">
      <alignment vertical="center"/>
    </xf>
    <xf numFmtId="44" fontId="15" fillId="4" borderId="50" xfId="1"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44" fontId="8" fillId="0" borderId="14" xfId="0" applyNumberFormat="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8" fontId="8" fillId="0" borderId="16" xfId="0" applyNumberFormat="1" applyFont="1" applyFill="1" applyBorder="1" applyAlignment="1">
      <alignment vertical="center"/>
    </xf>
    <xf numFmtId="0" fontId="8" fillId="0" borderId="17" xfId="0" applyFont="1" applyFill="1" applyBorder="1" applyAlignment="1">
      <alignment vertical="center"/>
    </xf>
    <xf numFmtId="44" fontId="8" fillId="0" borderId="16" xfId="0" applyNumberFormat="1" applyFont="1" applyFill="1" applyBorder="1" applyAlignment="1">
      <alignment vertical="center"/>
    </xf>
    <xf numFmtId="10" fontId="8" fillId="0" borderId="16" xfId="0" applyNumberFormat="1" applyFont="1" applyFill="1" applyBorder="1" applyAlignment="1">
      <alignment vertical="center"/>
    </xf>
    <xf numFmtId="8" fontId="8" fillId="0" borderId="17" xfId="0" applyNumberFormat="1" applyFont="1" applyFill="1" applyBorder="1" applyAlignment="1">
      <alignment vertical="center"/>
    </xf>
    <xf numFmtId="0" fontId="8" fillId="0" borderId="49" xfId="0" applyFont="1" applyFill="1" applyBorder="1" applyAlignment="1">
      <alignment vertical="center"/>
    </xf>
    <xf numFmtId="44" fontId="6" fillId="4" borderId="50" xfId="0" applyNumberFormat="1" applyFont="1" applyFill="1" applyBorder="1" applyAlignment="1">
      <alignment vertical="center"/>
    </xf>
    <xf numFmtId="0" fontId="18" fillId="0" borderId="48" xfId="0" applyFont="1" applyBorder="1" applyAlignment="1">
      <alignment vertical="center"/>
    </xf>
    <xf numFmtId="0" fontId="19" fillId="0" borderId="48" xfId="0" applyFont="1" applyFill="1" applyBorder="1" applyAlignment="1">
      <alignment vertical="center"/>
    </xf>
    <xf numFmtId="165" fontId="10" fillId="2" borderId="37" xfId="1" applyNumberFormat="1" applyFont="1" applyFill="1" applyBorder="1" applyAlignment="1">
      <alignment horizontal="right" vertical="center" wrapText="1" readingOrder="1"/>
    </xf>
    <xf numFmtId="165" fontId="12" fillId="2" borderId="16" xfId="0" applyNumberFormat="1" applyFont="1" applyFill="1" applyBorder="1" applyAlignment="1">
      <alignment horizontal="right" vertical="center" wrapText="1" readingOrder="1"/>
    </xf>
    <xf numFmtId="8" fontId="11" fillId="2" borderId="17" xfId="1" applyNumberFormat="1" applyFont="1" applyFill="1" applyBorder="1" applyAlignment="1">
      <alignment horizontal="right" vertical="center" wrapText="1"/>
    </xf>
    <xf numFmtId="0" fontId="0" fillId="0" borderId="8" xfId="0" applyBorder="1" applyAlignment="1">
      <alignment vertical="center"/>
    </xf>
    <xf numFmtId="0" fontId="2" fillId="0" borderId="0" xfId="0" applyFont="1" applyAlignment="1">
      <alignment vertical="center"/>
    </xf>
    <xf numFmtId="0" fontId="0" fillId="0" borderId="3" xfId="0" applyBorder="1" applyAlignment="1">
      <alignment vertical="center"/>
    </xf>
    <xf numFmtId="0" fontId="5" fillId="0" borderId="55" xfId="0" applyFont="1" applyBorder="1" applyAlignment="1">
      <alignment vertical="center"/>
    </xf>
    <xf numFmtId="0" fontId="0" fillId="0" borderId="45" xfId="0" applyBorder="1" applyAlignment="1">
      <alignment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167" fontId="0" fillId="4" borderId="4" xfId="0" applyNumberFormat="1" applyFill="1" applyBorder="1" applyAlignment="1">
      <alignment horizontal="lef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57" xfId="0"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5" xfId="0" applyBorder="1" applyAlignment="1">
      <alignment vertical="center"/>
    </xf>
    <xf numFmtId="0" fontId="0" fillId="0" borderId="62" xfId="0" applyBorder="1" applyAlignment="1">
      <alignment vertical="center"/>
    </xf>
    <xf numFmtId="0" fontId="0" fillId="0" borderId="62" xfId="0" applyBorder="1" applyAlignment="1">
      <alignment horizontal="center" vertical="center"/>
    </xf>
    <xf numFmtId="167" fontId="0" fillId="4" borderId="30" xfId="0" applyNumberFormat="1" applyFill="1" applyBorder="1" applyAlignment="1">
      <alignment horizontal="left" vertical="center"/>
    </xf>
    <xf numFmtId="0" fontId="0" fillId="0" borderId="63" xfId="0" applyBorder="1" applyAlignment="1">
      <alignment horizontal="center" vertical="center"/>
    </xf>
    <xf numFmtId="0" fontId="0" fillId="0" borderId="64" xfId="0" applyBorder="1" applyAlignment="1">
      <alignment horizontal="center" vertical="center"/>
    </xf>
    <xf numFmtId="167" fontId="0" fillId="4" borderId="7" xfId="0" applyNumberFormat="1" applyFill="1" applyBorder="1" applyAlignment="1">
      <alignment horizontal="left" vertical="center"/>
    </xf>
    <xf numFmtId="0" fontId="0" fillId="0" borderId="9" xfId="0" applyBorder="1" applyAlignment="1">
      <alignment horizontal="center" vertical="center"/>
    </xf>
    <xf numFmtId="14" fontId="0" fillId="4" borderId="5" xfId="0" applyNumberForma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4" borderId="1" xfId="0" applyFont="1" applyFill="1" applyBorder="1" applyAlignment="1">
      <alignment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168" fontId="7" fillId="0" borderId="33" xfId="0" applyNumberFormat="1" applyFont="1" applyBorder="1"/>
    <xf numFmtId="168" fontId="7" fillId="0" borderId="6" xfId="0" applyNumberFormat="1" applyFont="1" applyBorder="1"/>
    <xf numFmtId="0" fontId="7" fillId="0" borderId="5" xfId="0" applyFont="1" applyBorder="1" applyAlignment="1">
      <alignment horizontal="center"/>
    </xf>
    <xf numFmtId="0" fontId="7" fillId="0" borderId="7" xfId="0" applyFont="1" applyBorder="1"/>
    <xf numFmtId="2" fontId="7" fillId="0" borderId="5" xfId="0" applyNumberFormat="1" applyFont="1" applyBorder="1"/>
    <xf numFmtId="44" fontId="8" fillId="0" borderId="4" xfId="1" applyFont="1" applyBorder="1" applyAlignment="1">
      <alignment vertical="center"/>
    </xf>
    <xf numFmtId="9" fontId="8" fillId="0" borderId="5" xfId="0" applyNumberFormat="1" applyFont="1" applyBorder="1" applyAlignment="1">
      <alignment vertical="center"/>
    </xf>
    <xf numFmtId="44" fontId="8" fillId="0" borderId="5" xfId="0" applyNumberFormat="1" applyFont="1" applyBorder="1" applyAlignment="1">
      <alignment vertical="center"/>
    </xf>
    <xf numFmtId="0" fontId="10" fillId="2" borderId="7" xfId="0" applyFont="1" applyFill="1" applyBorder="1" applyAlignment="1">
      <alignment horizontal="left" vertical="center" wrapText="1" readingOrder="1"/>
    </xf>
    <xf numFmtId="0" fontId="7" fillId="0" borderId="8" xfId="0" applyFont="1" applyBorder="1"/>
    <xf numFmtId="168" fontId="7" fillId="0" borderId="5" xfId="0" applyNumberFormat="1" applyFont="1" applyBorder="1"/>
    <xf numFmtId="168" fontId="7" fillId="0" borderId="9" xfId="0" applyNumberFormat="1" applyFont="1" applyBorder="1"/>
    <xf numFmtId="44" fontId="7" fillId="0" borderId="8" xfId="0" applyNumberFormat="1" applyFont="1" applyBorder="1"/>
    <xf numFmtId="168" fontId="7" fillId="0" borderId="8" xfId="0" applyNumberFormat="1" applyFont="1" applyBorder="1"/>
    <xf numFmtId="0" fontId="27" fillId="0" borderId="2" xfId="0" applyFont="1" applyBorder="1" applyAlignment="1">
      <alignment horizontal="center" vertical="center"/>
    </xf>
    <xf numFmtId="0" fontId="7" fillId="0" borderId="9" xfId="0" applyFont="1" applyBorder="1"/>
    <xf numFmtId="0" fontId="18" fillId="0" borderId="4" xfId="0" applyFont="1" applyBorder="1"/>
    <xf numFmtId="17" fontId="7" fillId="0" borderId="4" xfId="0" quotePrefix="1" applyNumberFormat="1" applyFont="1" applyBorder="1"/>
    <xf numFmtId="166" fontId="7" fillId="0" borderId="5" xfId="0" applyNumberFormat="1" applyFont="1" applyBorder="1" applyAlignment="1">
      <alignment horizontal="right"/>
    </xf>
    <xf numFmtId="44" fontId="11" fillId="2" borderId="5" xfId="1" applyFont="1" applyFill="1" applyBorder="1" applyAlignment="1">
      <alignment horizontal="right" vertical="center" wrapText="1"/>
    </xf>
    <xf numFmtId="44" fontId="18" fillId="4" borderId="9" xfId="0" applyNumberFormat="1" applyFont="1" applyFill="1" applyBorder="1"/>
    <xf numFmtId="44" fontId="18" fillId="4" borderId="40" xfId="0" applyNumberFormat="1" applyFont="1" applyFill="1" applyBorder="1"/>
    <xf numFmtId="0" fontId="27" fillId="0" borderId="2" xfId="0" applyFont="1" applyBorder="1" applyAlignment="1">
      <alignment horizontal="center"/>
    </xf>
    <xf numFmtId="0" fontId="27" fillId="0" borderId="3" xfId="0" applyFont="1" applyBorder="1" applyAlignment="1">
      <alignment horizontal="center"/>
    </xf>
    <xf numFmtId="0" fontId="9" fillId="0" borderId="15" xfId="0" applyFont="1" applyFill="1" applyBorder="1" applyAlignment="1">
      <alignment horizontal="left" vertical="center" wrapText="1" readingOrder="1"/>
    </xf>
    <xf numFmtId="0" fontId="15" fillId="4" borderId="1" xfId="0" applyFont="1" applyFill="1" applyBorder="1" applyAlignment="1">
      <alignment horizontal="centerContinuous"/>
    </xf>
    <xf numFmtId="0" fontId="13" fillId="4" borderId="2" xfId="0" applyFont="1" applyFill="1" applyBorder="1" applyAlignment="1">
      <alignment horizontal="centerContinuous"/>
    </xf>
    <xf numFmtId="0" fontId="13" fillId="4" borderId="3" xfId="0" applyFont="1" applyFill="1" applyBorder="1" applyAlignment="1">
      <alignment horizontal="centerContinuous"/>
    </xf>
    <xf numFmtId="0" fontId="4" fillId="0" borderId="0" xfId="0" applyFont="1" applyAlignment="1">
      <alignment horizontal="center"/>
    </xf>
    <xf numFmtId="0" fontId="0" fillId="0" borderId="8" xfId="0" applyBorder="1" applyAlignment="1">
      <alignment horizontal="center" vertical="center" wrapText="1"/>
    </xf>
    <xf numFmtId="0" fontId="0" fillId="0" borderId="8" xfId="0"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4" borderId="0" xfId="0" applyFont="1" applyFill="1" applyAlignment="1">
      <alignment horizontal="center"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2" fillId="0" borderId="60" xfId="0" applyFont="1" applyBorder="1" applyAlignment="1">
      <alignment horizontal="center" vertical="center"/>
    </xf>
    <xf numFmtId="0" fontId="3" fillId="0" borderId="0" xfId="0" applyFont="1" applyAlignment="1">
      <alignment horizontal="center" vertical="center"/>
    </xf>
    <xf numFmtId="0" fontId="2" fillId="4" borderId="5" xfId="0" applyFont="1" applyFill="1" applyBorder="1" applyAlignment="1">
      <alignment horizontal="center" vertical="center"/>
    </xf>
    <xf numFmtId="0" fontId="0" fillId="0" borderId="6" xfId="0" applyBorder="1" applyAlignment="1">
      <alignment horizontal="center" vertical="center"/>
    </xf>
    <xf numFmtId="0" fontId="0" fillId="0" borderId="56" xfId="0" applyBorder="1" applyAlignment="1">
      <alignment horizontal="center" vertical="center" wrapText="1"/>
    </xf>
    <xf numFmtId="0" fontId="0" fillId="0" borderId="58" xfId="0" applyBorder="1" applyAlignment="1">
      <alignment horizontal="center" vertical="center"/>
    </xf>
    <xf numFmtId="0" fontId="0" fillId="0" borderId="60" xfId="0" applyBorder="1" applyAlignment="1">
      <alignment horizontal="center" vertical="center"/>
    </xf>
    <xf numFmtId="0" fontId="15" fillId="4" borderId="52" xfId="0" applyFont="1" applyFill="1" applyBorder="1" applyAlignment="1">
      <alignment horizontal="left" vertical="center" wrapText="1" readingOrder="1"/>
    </xf>
    <xf numFmtId="0" fontId="15" fillId="4" borderId="53" xfId="0" applyFont="1" applyFill="1" applyBorder="1" applyAlignment="1">
      <alignment horizontal="left" vertical="center" wrapText="1" readingOrder="1"/>
    </xf>
    <xf numFmtId="0" fontId="15" fillId="4" borderId="54" xfId="0" applyFont="1" applyFill="1" applyBorder="1" applyAlignment="1">
      <alignment horizontal="left" vertical="center" wrapText="1" readingOrder="1"/>
    </xf>
    <xf numFmtId="0" fontId="20" fillId="4" borderId="46" xfId="0" applyFont="1" applyFill="1" applyBorder="1" applyAlignment="1">
      <alignment horizontal="left" vertical="center" wrapText="1" readingOrder="1"/>
    </xf>
    <xf numFmtId="0" fontId="0" fillId="0" borderId="47" xfId="0" applyBorder="1" applyAlignment="1">
      <alignment vertical="center"/>
    </xf>
    <xf numFmtId="44" fontId="22" fillId="2" borderId="13" xfId="0" applyNumberFormat="1" applyFont="1" applyFill="1" applyBorder="1" applyAlignment="1">
      <alignment horizontal="right" vertical="center" wrapText="1"/>
    </xf>
    <xf numFmtId="0" fontId="22" fillId="2" borderId="16" xfId="0" applyFont="1" applyFill="1" applyBorder="1" applyAlignment="1">
      <alignment horizontal="right" vertical="center" wrapText="1"/>
    </xf>
    <xf numFmtId="0" fontId="22" fillId="2" borderId="49" xfId="0" applyFont="1" applyFill="1" applyBorder="1" applyAlignment="1">
      <alignment horizontal="right" vertical="center" wrapText="1"/>
    </xf>
    <xf numFmtId="165" fontId="22" fillId="2" borderId="13" xfId="0" applyNumberFormat="1" applyFont="1" applyFill="1" applyBorder="1" applyAlignment="1">
      <alignment horizontal="center" vertical="center" wrapText="1"/>
    </xf>
    <xf numFmtId="165" fontId="22" fillId="2" borderId="16" xfId="0" applyNumberFormat="1" applyFont="1" applyFill="1" applyBorder="1" applyAlignment="1">
      <alignment horizontal="center" vertical="center" wrapText="1"/>
    </xf>
    <xf numFmtId="165" fontId="22" fillId="2" borderId="49" xfId="0" applyNumberFormat="1" applyFont="1" applyFill="1" applyBorder="1" applyAlignment="1">
      <alignment horizontal="center" vertical="center" wrapText="1"/>
    </xf>
    <xf numFmtId="8" fontId="23" fillId="2" borderId="14" xfId="0" applyNumberFormat="1" applyFont="1" applyFill="1" applyBorder="1" applyAlignment="1">
      <alignment horizontal="right" vertical="center" wrapText="1"/>
    </xf>
    <xf numFmtId="8" fontId="23" fillId="2" borderId="17" xfId="0" applyNumberFormat="1" applyFont="1" applyFill="1" applyBorder="1" applyAlignment="1">
      <alignment horizontal="right" vertical="center" wrapText="1"/>
    </xf>
    <xf numFmtId="8" fontId="23" fillId="2" borderId="50" xfId="0" applyNumberFormat="1" applyFont="1" applyFill="1" applyBorder="1" applyAlignment="1">
      <alignment horizontal="right" vertical="center" wrapText="1"/>
    </xf>
    <xf numFmtId="0" fontId="18" fillId="4" borderId="65" xfId="0" applyFont="1" applyFill="1" applyBorder="1" applyAlignment="1">
      <alignment horizontal="center"/>
    </xf>
    <xf numFmtId="0" fontId="2" fillId="4" borderId="66" xfId="0" applyFont="1" applyFill="1" applyBorder="1" applyAlignment="1">
      <alignment horizontal="center"/>
    </xf>
    <xf numFmtId="0" fontId="12" fillId="2" borderId="18" xfId="0" applyFont="1" applyFill="1" applyBorder="1" applyAlignment="1">
      <alignment horizontal="center" vertical="center" wrapText="1" readingOrder="1"/>
    </xf>
    <xf numFmtId="0" fontId="12" fillId="2" borderId="21" xfId="0" applyFont="1" applyFill="1" applyBorder="1" applyAlignment="1">
      <alignment horizontal="center" vertical="center" wrapText="1" readingOrder="1"/>
    </xf>
    <xf numFmtId="44" fontId="12" fillId="3" borderId="19" xfId="1" applyFont="1" applyFill="1" applyBorder="1" applyAlignment="1">
      <alignment horizontal="center" vertical="center" wrapText="1" readingOrder="1"/>
    </xf>
    <xf numFmtId="44" fontId="12" fillId="3" borderId="22" xfId="1" applyFont="1" applyFill="1" applyBorder="1" applyAlignment="1">
      <alignment horizontal="center" vertical="center" wrapText="1" readingOrder="1"/>
    </xf>
    <xf numFmtId="0" fontId="12" fillId="3" borderId="19" xfId="0" applyFont="1" applyFill="1" applyBorder="1" applyAlignment="1">
      <alignment horizontal="right" vertical="center" wrapText="1" readingOrder="1"/>
    </xf>
    <xf numFmtId="0" fontId="12" fillId="3" borderId="22" xfId="0" applyFont="1" applyFill="1" applyBorder="1" applyAlignment="1">
      <alignment horizontal="right" vertical="center" wrapText="1" readingOrder="1"/>
    </xf>
    <xf numFmtId="0" fontId="12" fillId="3" borderId="20" xfId="0" applyFont="1" applyFill="1" applyBorder="1" applyAlignment="1">
      <alignment horizontal="center" vertical="center" wrapText="1" readingOrder="1"/>
    </xf>
    <xf numFmtId="0" fontId="12" fillId="3" borderId="23" xfId="0" applyFont="1" applyFill="1" applyBorder="1" applyAlignment="1">
      <alignment horizontal="center" vertical="center" wrapText="1" readingOrder="1"/>
    </xf>
    <xf numFmtId="0" fontId="10" fillId="2" borderId="18" xfId="0" applyFont="1" applyFill="1" applyBorder="1" applyAlignment="1">
      <alignment horizontal="left" vertical="center" wrapText="1" readingOrder="1"/>
    </xf>
    <xf numFmtId="0" fontId="10" fillId="2" borderId="24" xfId="0" applyFont="1" applyFill="1" applyBorder="1" applyAlignment="1">
      <alignment horizontal="left" vertical="center" wrapText="1" readingOrder="1"/>
    </xf>
    <xf numFmtId="44" fontId="10" fillId="2" borderId="19" xfId="1" applyFont="1" applyFill="1" applyBorder="1" applyAlignment="1">
      <alignment horizontal="left" vertical="center" wrapText="1" readingOrder="1"/>
    </xf>
    <xf numFmtId="44" fontId="10" fillId="2" borderId="25" xfId="1" applyFont="1" applyFill="1" applyBorder="1" applyAlignment="1">
      <alignment horizontal="left" vertical="center" wrapText="1" readingOrder="1"/>
    </xf>
    <xf numFmtId="0" fontId="12" fillId="2" borderId="19" xfId="0" applyFont="1" applyFill="1" applyBorder="1" applyAlignment="1">
      <alignment horizontal="justify" vertical="center" wrapText="1" readingOrder="1"/>
    </xf>
    <xf numFmtId="0" fontId="12" fillId="2" borderId="25" xfId="0" applyFont="1" applyFill="1" applyBorder="1" applyAlignment="1">
      <alignment horizontal="justify" vertical="center" wrapText="1" readingOrder="1"/>
    </xf>
    <xf numFmtId="44" fontId="11" fillId="2" borderId="20" xfId="0" applyNumberFormat="1" applyFont="1" applyFill="1" applyBorder="1" applyAlignment="1">
      <alignment horizontal="right" vertical="center" wrapText="1"/>
    </xf>
    <xf numFmtId="0" fontId="11" fillId="2" borderId="26" xfId="0" applyFont="1" applyFill="1" applyBorder="1" applyAlignment="1">
      <alignment horizontal="right"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0" fontId="16" fillId="0" borderId="67" xfId="0" applyFont="1" applyFill="1" applyBorder="1"/>
    <xf numFmtId="0" fontId="16" fillId="0" borderId="68" xfId="0" applyFont="1" applyFill="1" applyBorder="1"/>
    <xf numFmtId="168" fontId="16" fillId="0" borderId="69" xfId="0" applyNumberFormat="1" applyFont="1" applyFill="1" applyBorder="1"/>
    <xf numFmtId="0" fontId="11" fillId="0" borderId="0" xfId="0" applyFont="1" applyFill="1"/>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38100</xdr:rowOff>
    </xdr:from>
    <xdr:to>
      <xdr:col>11</xdr:col>
      <xdr:colOff>257175</xdr:colOff>
      <xdr:row>19</xdr:row>
      <xdr:rowOff>171450</xdr:rowOff>
    </xdr:to>
    <xdr:sp macro="" textlink="">
      <xdr:nvSpPr>
        <xdr:cNvPr id="2" name="ZoneTexte 1">
          <a:extLst>
            <a:ext uri="{FF2B5EF4-FFF2-40B4-BE49-F238E27FC236}">
              <a16:creationId xmlns:a16="http://schemas.microsoft.com/office/drawing/2014/main" id="{5D591D36-47C2-4F59-A2CC-1D8E48F7AC59}"/>
            </a:ext>
          </a:extLst>
        </xdr:cNvPr>
        <xdr:cNvSpPr txBox="1"/>
      </xdr:nvSpPr>
      <xdr:spPr>
        <a:xfrm>
          <a:off x="247650" y="228600"/>
          <a:ext cx="839152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Ce</a:t>
          </a:r>
          <a:r>
            <a:rPr lang="fr-FR" sz="1100" baseline="0"/>
            <a:t> cas est le deuxième d'une série basée sur le type d'épreuves que vous aurez à présenter à l'examen en module CCP Paie</a:t>
          </a:r>
        </a:p>
        <a:p>
          <a:endParaRPr lang="fr-FR" sz="1100" baseline="0"/>
        </a:p>
        <a:p>
          <a:r>
            <a:rPr lang="fr-FR" sz="1600" b="1" baseline="0">
              <a:solidFill>
                <a:srgbClr val="FF0000"/>
              </a:solidFill>
            </a:rPr>
            <a:t>Ne le reliez pas au premier cas : Force 1. J'ai modifié l'énoncé. Les salaires, anciennetés, primes, mutuelles, position du géeant et autres éléments sont totalement différents. Oubliez donc l'énoncé du cas force 1</a:t>
          </a:r>
        </a:p>
        <a:p>
          <a:endParaRPr lang="fr-FR" sz="1100" baseline="0"/>
        </a:p>
        <a:p>
          <a:pPr eaLnBrk="1" fontAlgn="auto" latinLnBrk="0" hangingPunct="1"/>
          <a:r>
            <a:rPr lang="fr-FR" sz="1100" b="1">
              <a:solidFill>
                <a:schemeClr val="dk1"/>
              </a:solidFill>
              <a:effectLst/>
              <a:latin typeface="+mn-lt"/>
              <a:ea typeface="+mn-ea"/>
              <a:cs typeface="+mn-cs"/>
            </a:rPr>
            <a:t>Il s'agit de calculer et présenter </a:t>
          </a:r>
          <a:r>
            <a:rPr lang="fr-FR" sz="1100" b="1" baseline="0">
              <a:solidFill>
                <a:schemeClr val="dk1"/>
              </a:solidFill>
              <a:effectLst/>
              <a:latin typeface="+mn-lt"/>
              <a:ea typeface="+mn-ea"/>
              <a:cs typeface="+mn-cs"/>
            </a:rPr>
            <a:t>les bulletins de paie dans les onglets suivants. Utilisez vos maquettes de bulletins.</a:t>
          </a:r>
          <a:endParaRPr lang="fr-FR">
            <a:effectLst/>
          </a:endParaRPr>
        </a:p>
        <a:p>
          <a:endParaRPr lang="fr-FR" sz="1100" baseline="0"/>
        </a:p>
        <a:p>
          <a:r>
            <a:rPr lang="fr-FR" sz="1100" b="1" baseline="0">
              <a:solidFill>
                <a:schemeClr val="dk1"/>
              </a:solidFill>
              <a:effectLst/>
              <a:latin typeface="+mn-lt"/>
              <a:ea typeface="+mn-ea"/>
              <a:cs typeface="+mn-cs"/>
            </a:rPr>
            <a:t>Prenez l'habitude de détailler sur la feuille du bulletin ou une feuille intercalaire, les calculs importants tels la réduction générale de cotisations, les éventuels calculs de tranches de salaires,  les rubriques d'autres contributions dues à l'employeur, dont évolution de la rémunération .......</a:t>
          </a:r>
          <a:endParaRPr lang="fr-FR">
            <a:effectLst/>
          </a:endParaRPr>
        </a:p>
        <a:p>
          <a:endParaRPr lang="fr-FR" sz="1100" baseline="0"/>
        </a:p>
        <a:p>
          <a:r>
            <a:rPr lang="fr-FR" sz="1100" b="1" baseline="0"/>
            <a:t>La durée est de 4 heures mais si vous n'arrivez pas à le faire en temps, pas de panique, poursuivez malgré tout. </a:t>
          </a:r>
        </a:p>
        <a:p>
          <a:r>
            <a:rPr lang="fr-FR" sz="1100" b="1" baseline="0"/>
            <a:t>C'est le deuxième cas de ce type à effectuer mais avec plus de données que le premier. Il est donc normal que vous ayez des difficultés. A ce stade, traiter parfaitement ce cas en temps relève de l'exploit !!!</a:t>
          </a:r>
        </a:p>
        <a:p>
          <a:r>
            <a:rPr lang="fr-FR" sz="1100" b="1" baseline="0"/>
            <a:t>Pour être à l'aise avec ce type d'épreuve, il faut de la pratique et les choses s'arrangent en général au troisième  cas.</a:t>
          </a:r>
        </a:p>
        <a:p>
          <a:endParaRPr lang="fr-FR" sz="1100" b="1" baseline="0"/>
        </a:p>
        <a:p>
          <a:r>
            <a:rPr lang="fr-FR" sz="1100" b="1" baseline="0"/>
            <a:t>Bon courage</a:t>
          </a:r>
        </a:p>
        <a:p>
          <a:endParaRPr lang="fr-FR" sz="1100" baseline="0"/>
        </a:p>
        <a:p>
          <a:endParaRPr lang="fr-FR"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85724</xdr:colOff>
      <xdr:row>0</xdr:row>
      <xdr:rowOff>123824</xdr:rowOff>
    </xdr:from>
    <xdr:to>
      <xdr:col>6</xdr:col>
      <xdr:colOff>295274</xdr:colOff>
      <xdr:row>13</xdr:row>
      <xdr:rowOff>171449</xdr:rowOff>
    </xdr:to>
    <xdr:sp macro="" textlink="">
      <xdr:nvSpPr>
        <xdr:cNvPr id="2" name="ZoneTexte 1">
          <a:extLst>
            <a:ext uri="{FF2B5EF4-FFF2-40B4-BE49-F238E27FC236}">
              <a16:creationId xmlns:a16="http://schemas.microsoft.com/office/drawing/2014/main" id="{95EB0973-C41A-4172-9BDC-7DF7567784C6}"/>
            </a:ext>
          </a:extLst>
        </xdr:cNvPr>
        <xdr:cNvSpPr txBox="1"/>
      </xdr:nvSpPr>
      <xdr:spPr>
        <a:xfrm>
          <a:off x="85724" y="123824"/>
          <a:ext cx="7924800" cy="252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baseline="0"/>
            <a:t>Le sujet du cas figure sur cet onglet et les  onglets suivants </a:t>
          </a:r>
        </a:p>
        <a:p>
          <a:endParaRPr lang="fr-FR" sz="1200" b="1" baseline="0"/>
        </a:p>
        <a:p>
          <a:pPr marL="0" marR="0" lvl="0" indent="0" defTabSz="91440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Il s'agit de calculer et présenter </a:t>
          </a:r>
          <a:r>
            <a:rPr lang="fr-FR" sz="1100" b="1" baseline="0">
              <a:solidFill>
                <a:schemeClr val="dk1"/>
              </a:solidFill>
              <a:effectLst/>
              <a:latin typeface="+mn-lt"/>
              <a:ea typeface="+mn-ea"/>
              <a:cs typeface="+mn-cs"/>
            </a:rPr>
            <a:t>les bulletins de paie dans les onglets suivants. Utilisez vos maquettes de bulletins.</a:t>
          </a:r>
          <a:endParaRPr lang="fr-FR" sz="1200">
            <a:effectLst/>
          </a:endParaRPr>
        </a:p>
        <a:p>
          <a:endParaRPr lang="fr-FR" sz="1200" b="1" baseline="0"/>
        </a:p>
        <a:p>
          <a:r>
            <a:rPr lang="fr-FR" sz="1200" b="1" baseline="0"/>
            <a:t>Prenez l'habitude de détailler sur la feuille du bulletin ou une feuille intercalaire, les calculs importants tels la réduction générale de cotisations, les éventuels calculs de tranches de salaires,  les rubriques d'autres contributions dues à l'employeur, dont évolution de la rémunération .......</a:t>
          </a:r>
        </a:p>
        <a:p>
          <a:endParaRPr lang="fr-FR" sz="1200" b="1" baseline="0"/>
        </a:p>
        <a:p>
          <a:r>
            <a:rPr lang="fr-FR" sz="1200" b="1" baseline="0"/>
            <a:t>N'en faites pas de trop, il s'agit simplement de présenter au jury le type de calcul que vous avez utilisé  afin qu'il comprenne votre raisonnement.</a:t>
          </a:r>
        </a:p>
        <a:p>
          <a:endParaRPr lang="fr-FR" sz="1200" b="1" baseline="0"/>
        </a:p>
        <a:p>
          <a:r>
            <a:rPr lang="fr-FR" sz="1200" b="1" baseline="0"/>
            <a:t>Durée : 4 heures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1276350</xdr:colOff>
      <xdr:row>10</xdr:row>
      <xdr:rowOff>28575</xdr:rowOff>
    </xdr:from>
    <xdr:to>
      <xdr:col>4</xdr:col>
      <xdr:colOff>714375</xdr:colOff>
      <xdr:row>22</xdr:row>
      <xdr:rowOff>28575</xdr:rowOff>
    </xdr:to>
    <xdr:sp macro="" textlink="">
      <xdr:nvSpPr>
        <xdr:cNvPr id="2" name="ZoneTexte 1">
          <a:extLst>
            <a:ext uri="{FF2B5EF4-FFF2-40B4-BE49-F238E27FC236}">
              <a16:creationId xmlns:a16="http://schemas.microsoft.com/office/drawing/2014/main" id="{96319756-C703-4E90-B6E2-53A6B9558511}"/>
            </a:ext>
          </a:extLst>
        </xdr:cNvPr>
        <xdr:cNvSpPr txBox="1"/>
      </xdr:nvSpPr>
      <xdr:spPr>
        <a:xfrm>
          <a:off x="1276350" y="3248025"/>
          <a:ext cx="5934075"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Valette prend sa cinquième semaine au mois de mai.</a:t>
          </a:r>
        </a:p>
        <a:p>
          <a:r>
            <a:rPr lang="fr-FR" sz="1100" b="1"/>
            <a:t>Les 4 semaines de congés</a:t>
          </a:r>
          <a:r>
            <a:rPr lang="fr-FR" sz="1100" b="1" baseline="0"/>
            <a:t> précédents avaient été prises et rémunérées ainsi :</a:t>
          </a:r>
        </a:p>
        <a:p>
          <a:endParaRPr lang="fr-FR" sz="1100" b="1" baseline="0"/>
        </a:p>
        <a:p>
          <a:r>
            <a:rPr lang="fr-FR" sz="1100" b="1" baseline="0"/>
            <a:t>3 semaines prises en juillet 2019;  Indemnité versée 2 250 €</a:t>
          </a:r>
        </a:p>
        <a:p>
          <a:r>
            <a:rPr lang="fr-FR" sz="1100" b="1" baseline="0"/>
            <a:t>1 semaine prise en aout 2019; indemnité versée : 750 €</a:t>
          </a:r>
        </a:p>
        <a:p>
          <a:endParaRPr lang="fr-FR" sz="1100" b="1" baseline="0"/>
        </a:p>
        <a:p>
          <a:r>
            <a:rPr lang="fr-FR" sz="1100" b="1" baseline="0"/>
            <a:t>Le salaire brut cumulé de la période de référence (Juin 2018 à mai 2019 s'établissait ainsi :</a:t>
          </a:r>
        </a:p>
        <a:p>
          <a:r>
            <a:rPr lang="fr-FR" sz="1100" b="1" baseline="0"/>
            <a:t>Salaire de base : 39 600 €</a:t>
          </a:r>
        </a:p>
        <a:p>
          <a:r>
            <a:rPr lang="fr-FR" sz="1100" b="1" baseline="0"/>
            <a:t>Prime exceptionnelle : 200 €</a:t>
          </a:r>
        </a:p>
        <a:p>
          <a:r>
            <a:rPr lang="fr-FR" sz="1100" b="1" baseline="0"/>
            <a:t>Prime de rendement : 800 €</a:t>
          </a:r>
        </a:p>
        <a:p>
          <a:r>
            <a:rPr lang="fr-FR" sz="1100" b="1" baseline="0"/>
            <a:t>Soit au total : 40 600 €</a:t>
          </a:r>
          <a:endParaRPr lang="fr-FR" sz="1100" b="1"/>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631ED-52E7-4D0B-A14B-663782952B4D}">
  <sheetPr>
    <tabColor rgb="FFC00000"/>
  </sheetPr>
  <dimension ref="A1"/>
  <sheetViews>
    <sheetView workbookViewId="0">
      <selection activeCell="H26" sqref="H26"/>
    </sheetView>
    <sheetView workbookViewId="1">
      <selection activeCell="H26" sqref="H26"/>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68089-E319-4EE9-9035-B4B1ACE8A0C1}">
  <dimension ref="A16:M28"/>
  <sheetViews>
    <sheetView topLeftCell="A16" workbookViewId="0">
      <selection activeCell="F19" sqref="F19"/>
    </sheetView>
    <sheetView topLeftCell="A16" workbookViewId="1">
      <selection activeCell="D30" sqref="D30"/>
    </sheetView>
  </sheetViews>
  <sheetFormatPr baseColWidth="10" defaultRowHeight="15" x14ac:dyDescent="0.25"/>
  <cols>
    <col min="1" max="1" width="39.140625" bestFit="1" customWidth="1"/>
    <col min="2" max="2" width="16.140625" customWidth="1"/>
    <col min="5" max="5" width="26.140625" customWidth="1"/>
  </cols>
  <sheetData>
    <row r="16" spans="1:6" ht="23.25" x14ac:dyDescent="0.35">
      <c r="A16" s="211" t="s">
        <v>16</v>
      </c>
      <c r="B16" s="211"/>
      <c r="C16" s="211"/>
      <c r="D16" s="211"/>
      <c r="E16" s="211"/>
      <c r="F16" s="211"/>
    </row>
    <row r="17" spans="1:13" ht="24.75" customHeight="1" thickBot="1" x14ac:dyDescent="0.3"/>
    <row r="18" spans="1:13" s="1" customFormat="1" ht="26.25" customHeight="1" x14ac:dyDescent="0.25">
      <c r="A18" s="6"/>
      <c r="B18" s="4" t="s">
        <v>0</v>
      </c>
      <c r="C18" s="4" t="s">
        <v>1</v>
      </c>
      <c r="D18" s="4" t="s">
        <v>2</v>
      </c>
      <c r="E18" s="4" t="s">
        <v>3</v>
      </c>
      <c r="F18" s="5" t="s">
        <v>4</v>
      </c>
      <c r="H18"/>
      <c r="I18"/>
      <c r="J18"/>
      <c r="K18"/>
      <c r="L18"/>
      <c r="M18"/>
    </row>
    <row r="19" spans="1:13" s="1" customFormat="1" ht="26.25" customHeight="1" x14ac:dyDescent="0.25">
      <c r="A19" s="7" t="s">
        <v>5</v>
      </c>
      <c r="B19" s="174">
        <v>43160</v>
      </c>
      <c r="C19" s="67">
        <v>42856</v>
      </c>
      <c r="D19" s="174">
        <v>43221</v>
      </c>
      <c r="E19" s="67">
        <v>43831</v>
      </c>
      <c r="F19" s="68">
        <v>35065</v>
      </c>
      <c r="H19"/>
      <c r="I19"/>
      <c r="J19"/>
      <c r="K19"/>
      <c r="L19"/>
      <c r="M19"/>
    </row>
    <row r="20" spans="1:13" s="1" customFormat="1" ht="26.25" customHeight="1" x14ac:dyDescent="0.25">
      <c r="A20" s="7" t="s">
        <v>6</v>
      </c>
      <c r="B20" s="90" t="s">
        <v>7</v>
      </c>
      <c r="C20" s="90" t="s">
        <v>7</v>
      </c>
      <c r="D20" s="90" t="s">
        <v>7</v>
      </c>
      <c r="E20" s="90" t="s">
        <v>8</v>
      </c>
      <c r="F20" s="160"/>
      <c r="H20"/>
      <c r="I20"/>
      <c r="J20"/>
      <c r="K20"/>
      <c r="L20"/>
      <c r="M20"/>
    </row>
    <row r="21" spans="1:13" s="1" customFormat="1" ht="26.25" customHeight="1" x14ac:dyDescent="0.25">
      <c r="A21" s="7" t="s">
        <v>9</v>
      </c>
      <c r="B21" s="90">
        <v>35</v>
      </c>
      <c r="C21" s="90">
        <v>35</v>
      </c>
      <c r="D21" s="90">
        <v>35</v>
      </c>
      <c r="E21" s="90">
        <v>24</v>
      </c>
      <c r="F21" s="160"/>
      <c r="H21"/>
      <c r="I21"/>
      <c r="J21"/>
      <c r="K21"/>
      <c r="L21"/>
      <c r="M21"/>
    </row>
    <row r="22" spans="1:13" s="1" customFormat="1" ht="26.25" customHeight="1" x14ac:dyDescent="0.25">
      <c r="A22" s="7" t="s">
        <v>63</v>
      </c>
      <c r="B22" s="258">
        <v>4.4999999999999998E-2</v>
      </c>
      <c r="C22" s="258">
        <v>0.13</v>
      </c>
      <c r="D22" s="258">
        <v>3.5000000000000003E-2</v>
      </c>
      <c r="E22" s="258">
        <v>1.4999999999999999E-2</v>
      </c>
      <c r="F22" s="259">
        <v>0.18</v>
      </c>
      <c r="H22"/>
      <c r="I22"/>
      <c r="J22"/>
      <c r="K22"/>
      <c r="L22"/>
      <c r="M22"/>
    </row>
    <row r="23" spans="1:13" s="1" customFormat="1" ht="26.25" customHeight="1" x14ac:dyDescent="0.25">
      <c r="A23" s="7" t="s">
        <v>10</v>
      </c>
      <c r="B23" s="90" t="s">
        <v>11</v>
      </c>
      <c r="C23" s="90" t="s">
        <v>12</v>
      </c>
      <c r="D23" s="90" t="s">
        <v>11</v>
      </c>
      <c r="E23" s="90" t="s">
        <v>11</v>
      </c>
      <c r="F23" s="160" t="s">
        <v>13</v>
      </c>
      <c r="I23"/>
      <c r="J23"/>
      <c r="K23"/>
      <c r="L23"/>
    </row>
    <row r="24" spans="1:13" s="1" customFormat="1" ht="26.25" customHeight="1" x14ac:dyDescent="0.25">
      <c r="A24" s="7" t="s">
        <v>15</v>
      </c>
      <c r="B24" s="90"/>
      <c r="C24" s="90"/>
      <c r="D24" s="90"/>
      <c r="E24" s="67">
        <v>43982</v>
      </c>
      <c r="F24" s="160"/>
      <c r="I24"/>
      <c r="J24"/>
      <c r="K24"/>
      <c r="L24"/>
    </row>
    <row r="25" spans="1:13" s="1" customFormat="1" ht="30" customHeight="1" thickBot="1" x14ac:dyDescent="0.3">
      <c r="A25" s="11" t="s">
        <v>28</v>
      </c>
      <c r="B25" s="212" t="s">
        <v>29</v>
      </c>
      <c r="C25" s="213"/>
      <c r="D25" s="213"/>
      <c r="E25" s="213"/>
      <c r="F25" s="12"/>
    </row>
    <row r="26" spans="1:13" s="1" customFormat="1" ht="21" customHeight="1" x14ac:dyDescent="0.25"/>
    <row r="27" spans="1:13" s="1" customFormat="1" ht="21" customHeight="1" x14ac:dyDescent="0.25">
      <c r="A27" s="149" t="s">
        <v>100</v>
      </c>
    </row>
    <row r="28" spans="1:13" x14ac:dyDescent="0.25">
      <c r="A28" s="149" t="s">
        <v>101</v>
      </c>
    </row>
  </sheetData>
  <mergeCells count="2">
    <mergeCell ref="A16:F16"/>
    <mergeCell ref="B25:E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552B-6B9F-4664-885D-7C7B8AAA2597}">
  <dimension ref="A1:G25"/>
  <sheetViews>
    <sheetView zoomScaleNormal="100" workbookViewId="0">
      <selection activeCell="B9" sqref="B9"/>
    </sheetView>
    <sheetView topLeftCell="A10" workbookViewId="1">
      <selection activeCell="B25" sqref="B25"/>
    </sheetView>
  </sheetViews>
  <sheetFormatPr baseColWidth="10" defaultRowHeight="15" x14ac:dyDescent="0.25"/>
  <cols>
    <col min="1" max="1" width="45" style="1" customWidth="1"/>
    <col min="2" max="2" width="69.28515625" style="1" customWidth="1"/>
    <col min="3" max="16384" width="11.42578125" style="1"/>
  </cols>
  <sheetData>
    <row r="1" spans="1:7" ht="23.25" x14ac:dyDescent="0.25">
      <c r="A1" s="13" t="s">
        <v>17</v>
      </c>
    </row>
    <row r="3" spans="1:7" ht="24" customHeight="1" thickBot="1" x14ac:dyDescent="0.3">
      <c r="A3" s="14" t="s">
        <v>18</v>
      </c>
    </row>
    <row r="4" spans="1:7" ht="24" customHeight="1" x14ac:dyDescent="0.25">
      <c r="A4" s="6" t="s">
        <v>19</v>
      </c>
      <c r="B4" s="20" t="s">
        <v>67</v>
      </c>
      <c r="E4" s="2"/>
    </row>
    <row r="5" spans="1:7" ht="24" customHeight="1" x14ac:dyDescent="0.25">
      <c r="A5" s="7" t="s">
        <v>20</v>
      </c>
      <c r="B5" s="160" t="s">
        <v>21</v>
      </c>
      <c r="E5" s="3"/>
      <c r="F5" s="3"/>
      <c r="G5" s="3"/>
    </row>
    <row r="6" spans="1:7" ht="24" customHeight="1" x14ac:dyDescent="0.25">
      <c r="A6" s="214" t="s">
        <v>22</v>
      </c>
      <c r="B6" s="215"/>
      <c r="E6" s="3"/>
      <c r="F6" s="3"/>
      <c r="G6" s="3"/>
    </row>
    <row r="7" spans="1:7" ht="24" customHeight="1" x14ac:dyDescent="0.25">
      <c r="A7" s="7" t="s">
        <v>102</v>
      </c>
      <c r="B7" s="160" t="s">
        <v>23</v>
      </c>
      <c r="E7" s="3"/>
      <c r="F7" s="3"/>
      <c r="G7" s="3"/>
    </row>
    <row r="8" spans="1:7" customFormat="1" ht="24" customHeight="1" x14ac:dyDescent="0.25">
      <c r="A8" s="1" t="s">
        <v>103</v>
      </c>
      <c r="B8" s="16">
        <v>0.03</v>
      </c>
    </row>
    <row r="9" spans="1:7" ht="24" customHeight="1" x14ac:dyDescent="0.25">
      <c r="A9" s="7" t="s">
        <v>104</v>
      </c>
      <c r="B9" s="16">
        <v>0.05</v>
      </c>
      <c r="E9" s="3"/>
      <c r="F9" s="3"/>
      <c r="G9" s="3"/>
    </row>
    <row r="10" spans="1:7" ht="24" customHeight="1" thickBot="1" x14ac:dyDescent="0.3">
      <c r="A10" s="11" t="s">
        <v>24</v>
      </c>
      <c r="B10" s="17">
        <v>0.1</v>
      </c>
      <c r="E10" s="3"/>
      <c r="F10" s="3"/>
      <c r="G10" s="3"/>
    </row>
    <row r="11" spans="1:7" ht="24" customHeight="1" thickBot="1" x14ac:dyDescent="0.3">
      <c r="E11" s="3"/>
      <c r="F11" s="3"/>
      <c r="G11" s="3"/>
    </row>
    <row r="12" spans="1:7" ht="24" customHeight="1" thickBot="1" x14ac:dyDescent="0.3">
      <c r="A12" s="18" t="s">
        <v>30</v>
      </c>
      <c r="B12" s="19" t="s">
        <v>31</v>
      </c>
    </row>
    <row r="14" spans="1:7" ht="24" customHeight="1" thickBot="1" x14ac:dyDescent="0.3">
      <c r="A14" s="14" t="s">
        <v>62</v>
      </c>
    </row>
    <row r="15" spans="1:7" ht="21.75" customHeight="1" x14ac:dyDescent="0.25">
      <c r="A15" s="6" t="s">
        <v>61</v>
      </c>
      <c r="B15" s="150" t="s">
        <v>60</v>
      </c>
    </row>
    <row r="16" spans="1:7" ht="21.75" customHeight="1" x14ac:dyDescent="0.25">
      <c r="A16" s="7" t="s">
        <v>105</v>
      </c>
      <c r="B16" s="15" t="s">
        <v>106</v>
      </c>
    </row>
    <row r="17" spans="1:2" ht="21.75" customHeight="1" x14ac:dyDescent="0.25">
      <c r="A17" s="7" t="s">
        <v>107</v>
      </c>
      <c r="B17" s="15" t="s">
        <v>108</v>
      </c>
    </row>
    <row r="18" spans="1:2" ht="21.75" customHeight="1" x14ac:dyDescent="0.25">
      <c r="A18" s="7" t="s">
        <v>109</v>
      </c>
      <c r="B18" s="15" t="s">
        <v>110</v>
      </c>
    </row>
    <row r="19" spans="1:2" ht="21.75" customHeight="1" x14ac:dyDescent="0.25">
      <c r="A19" s="7" t="s">
        <v>111</v>
      </c>
      <c r="B19" s="15" t="s">
        <v>112</v>
      </c>
    </row>
    <row r="20" spans="1:2" ht="21.75" customHeight="1" x14ac:dyDescent="0.25">
      <c r="A20" s="7" t="s">
        <v>113</v>
      </c>
      <c r="B20" s="15" t="s">
        <v>114</v>
      </c>
    </row>
    <row r="21" spans="1:2" ht="21.75" customHeight="1" thickBot="1" x14ac:dyDescent="0.3">
      <c r="A21" s="11" t="s">
        <v>115</v>
      </c>
      <c r="B21" s="12" t="s">
        <v>116</v>
      </c>
    </row>
    <row r="22" spans="1:2" ht="15.75" thickBot="1" x14ac:dyDescent="0.3"/>
    <row r="23" spans="1:2" ht="19.5" thickBot="1" x14ac:dyDescent="0.3">
      <c r="A23" s="18" t="s">
        <v>117</v>
      </c>
      <c r="B23" s="28">
        <v>2.7E-2</v>
      </c>
    </row>
    <row r="24" spans="1:2" ht="15.75" thickBot="1" x14ac:dyDescent="0.3"/>
    <row r="25" spans="1:2" ht="30.75" thickBot="1" x14ac:dyDescent="0.3">
      <c r="A25" s="151" t="s">
        <v>118</v>
      </c>
      <c r="B25" s="152" t="s">
        <v>119</v>
      </c>
    </row>
  </sheetData>
  <mergeCells count="1">
    <mergeCell ref="A6:B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24569-9E27-4C3F-AC76-772FE2510BFF}">
  <dimension ref="A1:F10"/>
  <sheetViews>
    <sheetView tabSelected="1" workbookViewId="0">
      <selection activeCell="F13" sqref="F13"/>
    </sheetView>
    <sheetView workbookViewId="1">
      <selection activeCell="F12" sqref="F12"/>
    </sheetView>
  </sheetViews>
  <sheetFormatPr baseColWidth="10" defaultRowHeight="15" x14ac:dyDescent="0.25"/>
  <cols>
    <col min="1" max="1" width="39.140625" style="1" bestFit="1" customWidth="1"/>
    <col min="2" max="2" width="23.42578125" style="1" bestFit="1" customWidth="1"/>
    <col min="3" max="3" width="11.42578125" style="1"/>
    <col min="4" max="4" width="23.42578125" style="1" bestFit="1" customWidth="1"/>
    <col min="5" max="5" width="33.28515625" style="1" bestFit="1" customWidth="1"/>
    <col min="6" max="6" width="28.28515625" style="1" customWidth="1"/>
    <col min="7" max="16384" width="11.42578125" style="1"/>
  </cols>
  <sheetData>
    <row r="1" spans="1:6" ht="23.25" x14ac:dyDescent="0.25">
      <c r="A1" s="216" t="s">
        <v>27</v>
      </c>
      <c r="B1" s="216"/>
      <c r="C1" s="216"/>
      <c r="D1" s="216"/>
      <c r="E1" s="216"/>
      <c r="F1" s="216"/>
    </row>
    <row r="3" spans="1:6" ht="15.75" thickBot="1" x14ac:dyDescent="0.3"/>
    <row r="4" spans="1:6" ht="26.25" customHeight="1" x14ac:dyDescent="0.25">
      <c r="A4" s="6"/>
      <c r="B4" s="4" t="s">
        <v>0</v>
      </c>
      <c r="C4" s="4" t="s">
        <v>1</v>
      </c>
      <c r="D4" s="4" t="s">
        <v>2</v>
      </c>
      <c r="E4" s="4" t="s">
        <v>3</v>
      </c>
      <c r="F4" s="5" t="s">
        <v>4</v>
      </c>
    </row>
    <row r="5" spans="1:6" ht="24.75" customHeight="1" x14ac:dyDescent="0.25">
      <c r="A5" s="7" t="s">
        <v>14</v>
      </c>
      <c r="B5" s="8">
        <v>2000</v>
      </c>
      <c r="C5" s="8">
        <v>3400</v>
      </c>
      <c r="D5" s="8">
        <v>2500</v>
      </c>
      <c r="E5" s="8" t="s">
        <v>26</v>
      </c>
      <c r="F5" s="9">
        <v>5000</v>
      </c>
    </row>
    <row r="6" spans="1:6" ht="24.75" customHeight="1" x14ac:dyDescent="0.25">
      <c r="A6" s="7" t="s">
        <v>25</v>
      </c>
      <c r="B6" s="8">
        <v>1700</v>
      </c>
      <c r="C6" s="8">
        <v>2800</v>
      </c>
      <c r="D6" s="8">
        <v>2000</v>
      </c>
      <c r="E6" s="8" t="s">
        <v>26</v>
      </c>
      <c r="F6" s="10"/>
    </row>
    <row r="7" spans="1:6" ht="39" customHeight="1" x14ac:dyDescent="0.25">
      <c r="A7" s="25" t="s">
        <v>64</v>
      </c>
      <c r="B7" s="26" t="s">
        <v>120</v>
      </c>
      <c r="C7" s="26" t="s">
        <v>121</v>
      </c>
      <c r="D7" s="26" t="s">
        <v>65</v>
      </c>
      <c r="E7" s="26" t="s">
        <v>122</v>
      </c>
      <c r="F7" s="153" t="s">
        <v>66</v>
      </c>
    </row>
    <row r="8" spans="1:6" ht="39" customHeight="1" x14ac:dyDescent="0.25">
      <c r="A8" s="25" t="s">
        <v>123</v>
      </c>
      <c r="B8" s="26" t="s">
        <v>124</v>
      </c>
      <c r="C8" s="26" t="s">
        <v>125</v>
      </c>
      <c r="D8" s="26" t="s">
        <v>126</v>
      </c>
      <c r="E8" s="154" t="s">
        <v>127</v>
      </c>
      <c r="F8" s="27" t="s">
        <v>128</v>
      </c>
    </row>
    <row r="9" spans="1:6" ht="24.75" customHeight="1" thickBot="1" x14ac:dyDescent="0.3">
      <c r="A9" s="11" t="s">
        <v>63</v>
      </c>
      <c r="B9" s="23">
        <v>4.4999999999999998E-2</v>
      </c>
      <c r="C9" s="24">
        <v>0.13</v>
      </c>
      <c r="D9" s="23">
        <v>3.5000000000000003E-2</v>
      </c>
      <c r="E9" s="23">
        <v>1.4999999999999999E-2</v>
      </c>
      <c r="F9" s="17">
        <v>0.18</v>
      </c>
    </row>
    <row r="10" spans="1:6" ht="21" customHeight="1" x14ac:dyDescent="0.25"/>
  </sheetData>
  <mergeCells count="1">
    <mergeCell ref="A1:F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2DF0E-CD33-40D4-A122-2C1CEC300428}">
  <dimension ref="A1:H39"/>
  <sheetViews>
    <sheetView topLeftCell="A16" workbookViewId="0">
      <selection activeCell="D19" sqref="D19"/>
    </sheetView>
    <sheetView topLeftCell="A10" workbookViewId="1">
      <selection sqref="A1:F1"/>
    </sheetView>
  </sheetViews>
  <sheetFormatPr baseColWidth="10" defaultRowHeight="15" x14ac:dyDescent="0.25"/>
  <cols>
    <col min="1" max="1" width="20.42578125" style="156" bestFit="1" customWidth="1"/>
    <col min="2" max="2" width="13" style="1" bestFit="1" customWidth="1"/>
    <col min="3" max="3" width="17.28515625" style="1" customWidth="1"/>
    <col min="4" max="4" width="13" style="1" bestFit="1" customWidth="1"/>
    <col min="5" max="16384" width="11.42578125" style="1"/>
  </cols>
  <sheetData>
    <row r="1" spans="1:8" ht="18.75" x14ac:dyDescent="0.25">
      <c r="A1" s="220" t="s">
        <v>78</v>
      </c>
      <c r="B1" s="220"/>
      <c r="C1" s="220"/>
      <c r="D1" s="220"/>
      <c r="E1" s="220"/>
      <c r="F1" s="220"/>
    </row>
    <row r="2" spans="1:8" ht="18.75" x14ac:dyDescent="0.25">
      <c r="A2" s="155"/>
      <c r="B2" s="155"/>
      <c r="C2" s="155"/>
      <c r="D2" s="155"/>
      <c r="E2" s="155"/>
      <c r="F2" s="155"/>
    </row>
    <row r="3" spans="1:8" ht="15.75" thickBot="1" x14ac:dyDescent="0.3"/>
    <row r="4" spans="1:8" x14ac:dyDescent="0.25">
      <c r="A4" s="157"/>
      <c r="B4" s="4" t="s">
        <v>0</v>
      </c>
      <c r="C4" s="4" t="s">
        <v>1</v>
      </c>
      <c r="D4" s="4" t="s">
        <v>2</v>
      </c>
      <c r="E4" s="4" t="s">
        <v>3</v>
      </c>
      <c r="F4" s="5" t="s">
        <v>4</v>
      </c>
    </row>
    <row r="5" spans="1:8" x14ac:dyDescent="0.25">
      <c r="A5" s="158">
        <v>43948</v>
      </c>
      <c r="B5" s="90">
        <v>7</v>
      </c>
      <c r="C5" s="90">
        <v>7</v>
      </c>
      <c r="D5" s="90">
        <v>7</v>
      </c>
      <c r="E5" s="90">
        <v>4.8</v>
      </c>
      <c r="F5" s="160">
        <v>9</v>
      </c>
    </row>
    <row r="6" spans="1:8" x14ac:dyDescent="0.25">
      <c r="A6" s="158">
        <v>43949</v>
      </c>
      <c r="B6" s="90">
        <v>7</v>
      </c>
      <c r="C6" s="90">
        <v>7</v>
      </c>
      <c r="D6" s="90">
        <v>7</v>
      </c>
      <c r="E6" s="90">
        <v>4.8</v>
      </c>
      <c r="F6" s="160">
        <v>9</v>
      </c>
    </row>
    <row r="7" spans="1:8" x14ac:dyDescent="0.25">
      <c r="A7" s="158">
        <v>43950</v>
      </c>
      <c r="B7" s="90">
        <v>7</v>
      </c>
      <c r="C7" s="90">
        <v>7</v>
      </c>
      <c r="D7" s="90">
        <v>7</v>
      </c>
      <c r="E7" s="90">
        <v>4.8</v>
      </c>
      <c r="F7" s="160">
        <v>9</v>
      </c>
    </row>
    <row r="8" spans="1:8" x14ac:dyDescent="0.25">
      <c r="A8" s="158">
        <v>43951</v>
      </c>
      <c r="B8" s="90">
        <v>7</v>
      </c>
      <c r="C8" s="90">
        <v>7</v>
      </c>
      <c r="D8" s="90">
        <v>7</v>
      </c>
      <c r="E8" s="90">
        <v>4.8</v>
      </c>
      <c r="F8" s="160">
        <v>9</v>
      </c>
      <c r="G8" s="159"/>
    </row>
    <row r="9" spans="1:8" x14ac:dyDescent="0.25">
      <c r="A9" s="158">
        <v>43952</v>
      </c>
      <c r="B9" s="221" t="s">
        <v>79</v>
      </c>
      <c r="C9" s="221"/>
      <c r="D9" s="221"/>
      <c r="E9" s="221"/>
      <c r="F9" s="222"/>
      <c r="G9" s="159"/>
    </row>
    <row r="10" spans="1:8" x14ac:dyDescent="0.25">
      <c r="A10" s="158">
        <v>43953</v>
      </c>
      <c r="B10" s="90"/>
      <c r="C10" s="90"/>
      <c r="D10" s="90"/>
      <c r="E10" s="90"/>
      <c r="F10" s="160"/>
      <c r="G10" s="159"/>
    </row>
    <row r="11" spans="1:8" x14ac:dyDescent="0.25">
      <c r="A11" s="158">
        <v>43954</v>
      </c>
      <c r="B11" s="90"/>
      <c r="C11" s="90"/>
      <c r="D11" s="90"/>
      <c r="E11" s="90"/>
      <c r="F11" s="160"/>
      <c r="G11" s="159"/>
    </row>
    <row r="12" spans="1:8" x14ac:dyDescent="0.25">
      <c r="A12" s="158">
        <v>43955</v>
      </c>
      <c r="B12" s="90">
        <v>7</v>
      </c>
      <c r="C12" s="90">
        <v>7</v>
      </c>
      <c r="D12" s="90">
        <v>7</v>
      </c>
      <c r="E12" s="90">
        <v>4.8</v>
      </c>
      <c r="F12" s="160">
        <v>9</v>
      </c>
      <c r="G12" s="159"/>
    </row>
    <row r="13" spans="1:8" x14ac:dyDescent="0.25">
      <c r="A13" s="158">
        <v>43956</v>
      </c>
      <c r="B13" s="90">
        <v>7</v>
      </c>
      <c r="C13" s="90">
        <v>7</v>
      </c>
      <c r="D13" s="90">
        <v>7</v>
      </c>
      <c r="E13" s="90">
        <v>4.8</v>
      </c>
      <c r="F13" s="160">
        <v>9</v>
      </c>
      <c r="G13" s="159"/>
    </row>
    <row r="14" spans="1:8" x14ac:dyDescent="0.25">
      <c r="A14" s="158">
        <v>43957</v>
      </c>
      <c r="B14" s="90">
        <v>7</v>
      </c>
      <c r="C14" s="90">
        <v>7</v>
      </c>
      <c r="D14" s="90">
        <v>7</v>
      </c>
      <c r="E14" s="90">
        <v>4.8</v>
      </c>
      <c r="F14" s="160">
        <v>9</v>
      </c>
      <c r="G14" s="159"/>
    </row>
    <row r="15" spans="1:8" x14ac:dyDescent="0.25">
      <c r="A15" s="158">
        <v>43958</v>
      </c>
      <c r="B15" s="90">
        <v>7</v>
      </c>
      <c r="C15" s="90">
        <v>7</v>
      </c>
      <c r="D15" s="90">
        <v>7</v>
      </c>
      <c r="E15" s="90">
        <v>4.8</v>
      </c>
      <c r="F15" s="160">
        <v>9</v>
      </c>
      <c r="G15" s="159"/>
      <c r="H15" s="159"/>
    </row>
    <row r="16" spans="1:8" x14ac:dyDescent="0.25">
      <c r="A16" s="158">
        <v>43959</v>
      </c>
      <c r="B16" s="221" t="s">
        <v>79</v>
      </c>
      <c r="C16" s="221"/>
      <c r="D16" s="221"/>
      <c r="E16" s="221"/>
      <c r="F16" s="222"/>
      <c r="G16" s="159"/>
    </row>
    <row r="17" spans="1:7" x14ac:dyDescent="0.25">
      <c r="A17" s="158">
        <v>43960</v>
      </c>
      <c r="B17" s="90"/>
      <c r="C17" s="90"/>
      <c r="D17" s="90"/>
      <c r="E17" s="90"/>
      <c r="F17" s="160"/>
      <c r="G17" s="159"/>
    </row>
    <row r="18" spans="1:7" ht="15.75" thickBot="1" x14ac:dyDescent="0.3">
      <c r="A18" s="158">
        <v>43961</v>
      </c>
      <c r="B18" s="90"/>
      <c r="C18" s="26"/>
      <c r="D18" s="26"/>
      <c r="E18" s="26"/>
      <c r="F18" s="160"/>
      <c r="G18" s="159"/>
    </row>
    <row r="19" spans="1:7" x14ac:dyDescent="0.25">
      <c r="A19" s="158">
        <v>43962</v>
      </c>
      <c r="B19" s="161">
        <v>7</v>
      </c>
      <c r="C19" s="223" t="s">
        <v>138</v>
      </c>
      <c r="D19" s="162">
        <v>9</v>
      </c>
      <c r="E19" s="162">
        <v>6</v>
      </c>
      <c r="F19" s="163">
        <v>10</v>
      </c>
      <c r="G19" s="159"/>
    </row>
    <row r="20" spans="1:7" x14ac:dyDescent="0.25">
      <c r="A20" s="158">
        <v>43963</v>
      </c>
      <c r="B20" s="161">
        <v>7</v>
      </c>
      <c r="C20" s="224"/>
      <c r="D20" s="164">
        <v>9</v>
      </c>
      <c r="E20" s="164">
        <v>6</v>
      </c>
      <c r="F20" s="163">
        <v>10</v>
      </c>
      <c r="G20" s="159"/>
    </row>
    <row r="21" spans="1:7" x14ac:dyDescent="0.25">
      <c r="A21" s="158">
        <v>43964</v>
      </c>
      <c r="B21" s="161">
        <v>7</v>
      </c>
      <c r="C21" s="224"/>
      <c r="D21" s="164">
        <v>9</v>
      </c>
      <c r="E21" s="164">
        <v>6</v>
      </c>
      <c r="F21" s="163">
        <v>10</v>
      </c>
      <c r="G21" s="159"/>
    </row>
    <row r="22" spans="1:7" x14ac:dyDescent="0.25">
      <c r="A22" s="158">
        <v>43965</v>
      </c>
      <c r="B22" s="161">
        <v>7</v>
      </c>
      <c r="C22" s="224"/>
      <c r="D22" s="164">
        <v>10</v>
      </c>
      <c r="E22" s="164">
        <v>4.8</v>
      </c>
      <c r="F22" s="163">
        <v>10</v>
      </c>
      <c r="G22" s="159"/>
    </row>
    <row r="23" spans="1:7" ht="15.75" thickBot="1" x14ac:dyDescent="0.3">
      <c r="A23" s="158">
        <v>43966</v>
      </c>
      <c r="B23" s="161">
        <v>7</v>
      </c>
      <c r="C23" s="225"/>
      <c r="D23" s="165">
        <v>6</v>
      </c>
      <c r="E23" s="165">
        <v>4.8</v>
      </c>
      <c r="F23" s="163">
        <v>10</v>
      </c>
      <c r="G23" s="159"/>
    </row>
    <row r="24" spans="1:7" x14ac:dyDescent="0.25">
      <c r="A24" s="158">
        <v>43967</v>
      </c>
      <c r="B24" s="166"/>
      <c r="C24" s="167"/>
      <c r="D24" s="168"/>
      <c r="E24" s="167"/>
      <c r="F24" s="15"/>
      <c r="G24" s="159"/>
    </row>
    <row r="25" spans="1:7" x14ac:dyDescent="0.25">
      <c r="A25" s="158">
        <v>43968</v>
      </c>
      <c r="B25" s="166"/>
      <c r="C25" s="166"/>
      <c r="D25" s="90"/>
      <c r="E25" s="166"/>
      <c r="F25" s="15"/>
      <c r="G25" s="159"/>
    </row>
    <row r="26" spans="1:7" x14ac:dyDescent="0.25">
      <c r="A26" s="158">
        <v>43969</v>
      </c>
      <c r="B26" s="90">
        <v>7</v>
      </c>
      <c r="C26" s="90">
        <v>7</v>
      </c>
      <c r="D26" s="90">
        <v>7</v>
      </c>
      <c r="E26" s="90">
        <v>4.8</v>
      </c>
      <c r="F26" s="160">
        <v>12</v>
      </c>
      <c r="G26" s="159"/>
    </row>
    <row r="27" spans="1:7" x14ac:dyDescent="0.25">
      <c r="A27" s="158">
        <v>43970</v>
      </c>
      <c r="B27" s="90">
        <v>7</v>
      </c>
      <c r="C27" s="90">
        <v>7</v>
      </c>
      <c r="D27" s="90">
        <v>7</v>
      </c>
      <c r="E27" s="90">
        <v>4.8</v>
      </c>
      <c r="F27" s="160">
        <v>12</v>
      </c>
      <c r="G27" s="159"/>
    </row>
    <row r="28" spans="1:7" x14ac:dyDescent="0.25">
      <c r="A28" s="158">
        <v>43971</v>
      </c>
      <c r="B28" s="90">
        <v>7</v>
      </c>
      <c r="C28" s="90">
        <v>7</v>
      </c>
      <c r="D28" s="90">
        <v>7</v>
      </c>
      <c r="E28" s="90">
        <v>4.8</v>
      </c>
      <c r="F28" s="160">
        <v>12</v>
      </c>
      <c r="G28" s="159"/>
    </row>
    <row r="29" spans="1:7" x14ac:dyDescent="0.25">
      <c r="A29" s="158">
        <v>43972</v>
      </c>
      <c r="B29" s="221" t="s">
        <v>79</v>
      </c>
      <c r="C29" s="221"/>
      <c r="D29" s="221"/>
      <c r="E29" s="221"/>
      <c r="F29" s="222"/>
      <c r="G29" s="159"/>
    </row>
    <row r="30" spans="1:7" x14ac:dyDescent="0.25">
      <c r="A30" s="158">
        <v>43973</v>
      </c>
      <c r="B30" s="90">
        <v>7</v>
      </c>
      <c r="C30" s="90">
        <v>7</v>
      </c>
      <c r="D30" s="90">
        <v>7</v>
      </c>
      <c r="E30" s="90">
        <v>4.8</v>
      </c>
      <c r="F30" s="160">
        <v>12</v>
      </c>
      <c r="G30" s="159"/>
    </row>
    <row r="31" spans="1:7" x14ac:dyDescent="0.25">
      <c r="A31" s="158">
        <v>43974</v>
      </c>
      <c r="B31" s="90"/>
      <c r="C31" s="90"/>
      <c r="D31" s="90"/>
      <c r="E31" s="90"/>
      <c r="F31" s="160"/>
      <c r="G31" s="159"/>
    </row>
    <row r="32" spans="1:7" ht="15.75" thickBot="1" x14ac:dyDescent="0.3">
      <c r="A32" s="158">
        <v>43975</v>
      </c>
      <c r="B32" s="26"/>
      <c r="C32" s="90"/>
      <c r="D32" s="26"/>
      <c r="E32" s="90"/>
      <c r="F32" s="160"/>
      <c r="G32" s="159"/>
    </row>
    <row r="33" spans="1:7" x14ac:dyDescent="0.25">
      <c r="A33" s="169">
        <v>43976</v>
      </c>
      <c r="B33" s="217" t="s">
        <v>32</v>
      </c>
      <c r="C33" s="170">
        <v>7</v>
      </c>
      <c r="D33" s="162">
        <v>10</v>
      </c>
      <c r="E33" s="171">
        <v>4.8</v>
      </c>
      <c r="F33" s="160">
        <v>15</v>
      </c>
      <c r="G33" s="159"/>
    </row>
    <row r="34" spans="1:7" x14ac:dyDescent="0.25">
      <c r="A34" s="169">
        <v>43977</v>
      </c>
      <c r="B34" s="218"/>
      <c r="C34" s="170">
        <v>7</v>
      </c>
      <c r="D34" s="164">
        <v>10</v>
      </c>
      <c r="E34" s="171">
        <v>4.8</v>
      </c>
      <c r="F34" s="160">
        <v>5</v>
      </c>
      <c r="G34" s="159"/>
    </row>
    <row r="35" spans="1:7" x14ac:dyDescent="0.25">
      <c r="A35" s="169">
        <v>43978</v>
      </c>
      <c r="B35" s="218"/>
      <c r="C35" s="170">
        <v>7</v>
      </c>
      <c r="D35" s="164">
        <v>10</v>
      </c>
      <c r="E35" s="171">
        <v>4.8</v>
      </c>
      <c r="F35" s="160">
        <v>2</v>
      </c>
      <c r="G35" s="159"/>
    </row>
    <row r="36" spans="1:7" x14ac:dyDescent="0.25">
      <c r="A36" s="169">
        <v>43979</v>
      </c>
      <c r="B36" s="218"/>
      <c r="C36" s="170">
        <v>7</v>
      </c>
      <c r="D36" s="164">
        <v>10</v>
      </c>
      <c r="E36" s="171">
        <v>4.8</v>
      </c>
      <c r="F36" s="160">
        <v>9</v>
      </c>
      <c r="G36" s="159"/>
    </row>
    <row r="37" spans="1:7" ht="15.75" thickBot="1" x14ac:dyDescent="0.3">
      <c r="A37" s="169">
        <v>43980</v>
      </c>
      <c r="B37" s="219"/>
      <c r="C37" s="170">
        <v>7</v>
      </c>
      <c r="D37" s="165">
        <v>8</v>
      </c>
      <c r="E37" s="171">
        <v>4.8</v>
      </c>
      <c r="F37" s="160">
        <v>10</v>
      </c>
      <c r="G37" s="159"/>
    </row>
    <row r="38" spans="1:7" x14ac:dyDescent="0.25">
      <c r="A38" s="158">
        <v>43981</v>
      </c>
      <c r="B38" s="168"/>
      <c r="C38" s="90"/>
      <c r="D38" s="168"/>
      <c r="E38" s="90"/>
      <c r="F38" s="160">
        <v>12</v>
      </c>
      <c r="G38" s="159"/>
    </row>
    <row r="39" spans="1:7" ht="15.75" thickBot="1" x14ac:dyDescent="0.3">
      <c r="A39" s="172">
        <v>43982</v>
      </c>
      <c r="B39" s="148"/>
      <c r="C39" s="148"/>
      <c r="D39" s="148"/>
      <c r="E39" s="148"/>
      <c r="F39" s="173">
        <v>4</v>
      </c>
      <c r="G39" s="159"/>
    </row>
  </sheetData>
  <mergeCells count="6">
    <mergeCell ref="B33:B37"/>
    <mergeCell ref="A1:F1"/>
    <mergeCell ref="B9:F9"/>
    <mergeCell ref="B16:F16"/>
    <mergeCell ref="C19:C23"/>
    <mergeCell ref="B29:F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9"/>
  <sheetViews>
    <sheetView topLeftCell="A17" zoomScaleNormal="100" workbookViewId="0">
      <selection activeCell="F22" sqref="F22"/>
    </sheetView>
    <sheetView tabSelected="1" topLeftCell="A13" workbookViewId="1">
      <selection activeCell="I11" sqref="I11"/>
    </sheetView>
  </sheetViews>
  <sheetFormatPr baseColWidth="10" defaultRowHeight="15" x14ac:dyDescent="0.25"/>
  <cols>
    <col min="1" max="1" width="59.7109375" style="33" customWidth="1"/>
    <col min="2" max="2" width="13.42578125" style="33" bestFit="1" customWidth="1"/>
    <col min="3" max="3" width="15" style="33" customWidth="1"/>
    <col min="4" max="4" width="27.28515625" style="33" customWidth="1"/>
    <col min="5" max="5" width="12.5703125" style="33" customWidth="1"/>
    <col min="6" max="6" width="18.28515625" style="33" customWidth="1"/>
    <col min="7" max="7" width="11.42578125" style="33"/>
    <col min="8" max="8" width="30.140625" style="33" bestFit="1" customWidth="1"/>
    <col min="9" max="11" width="12" style="33" bestFit="1" customWidth="1"/>
    <col min="12" max="12" width="11.42578125" style="33"/>
    <col min="13" max="13" width="12.140625" style="33" bestFit="1" customWidth="1"/>
    <col min="14" max="15" width="12" style="33" bestFit="1" customWidth="1"/>
    <col min="16" max="16384" width="11.42578125" style="33"/>
  </cols>
  <sheetData>
    <row r="1" spans="1:13" s="263" customFormat="1" ht="15.75" thickBot="1" x14ac:dyDescent="0.3">
      <c r="A1" s="260"/>
      <c r="B1" s="261"/>
      <c r="C1" s="261"/>
      <c r="D1" s="262"/>
    </row>
    <row r="2" spans="1:13" ht="15.75" thickBot="1" x14ac:dyDescent="0.3">
      <c r="H2" s="208" t="s">
        <v>154</v>
      </c>
      <c r="I2" s="209"/>
      <c r="J2" s="209"/>
      <c r="K2" s="209"/>
      <c r="L2" s="209"/>
      <c r="M2" s="210"/>
    </row>
    <row r="3" spans="1:13" x14ac:dyDescent="0.25">
      <c r="A3" s="21" t="s">
        <v>14</v>
      </c>
      <c r="B3" s="92"/>
      <c r="C3" s="94"/>
      <c r="D3" s="31"/>
      <c r="E3" s="69"/>
      <c r="F3" s="32"/>
      <c r="H3" s="22" t="s">
        <v>14</v>
      </c>
      <c r="I3" s="187"/>
      <c r="J3" s="201"/>
      <c r="K3" s="34"/>
      <c r="L3" s="34"/>
      <c r="M3" s="81"/>
    </row>
    <row r="4" spans="1:13" x14ac:dyDescent="0.25">
      <c r="A4" s="22" t="s">
        <v>33</v>
      </c>
      <c r="B4" s="34"/>
      <c r="C4" s="93"/>
      <c r="D4" s="34"/>
      <c r="E4" s="70"/>
      <c r="F4" s="35"/>
      <c r="H4" s="22" t="s">
        <v>33</v>
      </c>
      <c r="I4" s="34"/>
      <c r="J4" s="201"/>
      <c r="K4" s="34"/>
      <c r="L4" s="34"/>
      <c r="M4" s="35"/>
    </row>
    <row r="5" spans="1:13" x14ac:dyDescent="0.25">
      <c r="A5" s="22" t="s">
        <v>34</v>
      </c>
      <c r="B5" s="34"/>
      <c r="C5" s="34"/>
      <c r="D5" s="34"/>
      <c r="E5" s="70"/>
      <c r="F5" s="36"/>
      <c r="H5" s="22" t="s">
        <v>34</v>
      </c>
      <c r="I5" s="34"/>
      <c r="J5" s="34"/>
      <c r="K5" s="34"/>
      <c r="L5" s="34"/>
      <c r="M5" s="36"/>
    </row>
    <row r="6" spans="1:13" x14ac:dyDescent="0.25">
      <c r="A6" s="22" t="s">
        <v>136</v>
      </c>
      <c r="B6" s="185"/>
      <c r="C6" s="34"/>
      <c r="D6" s="34"/>
      <c r="E6" s="183"/>
      <c r="F6" s="184"/>
      <c r="H6" s="22" t="s">
        <v>136</v>
      </c>
      <c r="I6" s="185"/>
      <c r="J6" s="34"/>
      <c r="K6" s="34"/>
      <c r="L6" s="193"/>
      <c r="M6" s="184"/>
    </row>
    <row r="7" spans="1:13" x14ac:dyDescent="0.25">
      <c r="A7" s="22" t="s">
        <v>137</v>
      </c>
      <c r="B7" s="185"/>
      <c r="C7" s="34"/>
      <c r="D7" s="34"/>
      <c r="E7" s="183"/>
      <c r="F7" s="184"/>
      <c r="H7" s="22" t="s">
        <v>137</v>
      </c>
      <c r="I7" s="185"/>
      <c r="J7" s="34"/>
      <c r="K7" s="34"/>
      <c r="L7" s="193"/>
      <c r="M7" s="184"/>
    </row>
    <row r="8" spans="1:13" ht="15.75" thickBot="1" x14ac:dyDescent="0.3">
      <c r="A8" s="29" t="s">
        <v>18</v>
      </c>
      <c r="B8" s="60"/>
      <c r="C8" s="30"/>
      <c r="D8" s="97"/>
      <c r="E8" s="30"/>
      <c r="F8" s="98"/>
      <c r="H8" s="22" t="s">
        <v>155</v>
      </c>
      <c r="I8" s="34"/>
      <c r="J8" s="34"/>
      <c r="K8" s="34"/>
      <c r="L8" s="34"/>
      <c r="M8" s="184"/>
    </row>
    <row r="9" spans="1:13" ht="15.75" thickBot="1" x14ac:dyDescent="0.3">
      <c r="A9" s="95" t="s">
        <v>35</v>
      </c>
      <c r="F9" s="204"/>
      <c r="H9" s="188" t="s">
        <v>18</v>
      </c>
      <c r="I9" s="202"/>
      <c r="J9" s="189"/>
      <c r="K9" s="190"/>
      <c r="L9" s="189"/>
      <c r="M9" s="81"/>
    </row>
    <row r="10" spans="1:13" ht="15.75" thickBot="1" x14ac:dyDescent="0.3">
      <c r="A10" s="96"/>
      <c r="B10" s="37"/>
      <c r="C10" s="38"/>
      <c r="D10" s="38"/>
      <c r="E10" s="71"/>
      <c r="F10" s="39"/>
      <c r="H10" s="191" t="s">
        <v>35</v>
      </c>
      <c r="I10" s="192"/>
      <c r="J10" s="192"/>
      <c r="K10" s="192"/>
      <c r="L10" s="192"/>
      <c r="M10" s="203"/>
    </row>
    <row r="11" spans="1:13" ht="28.5" x14ac:dyDescent="0.25">
      <c r="A11" s="40"/>
      <c r="B11" s="41" t="s">
        <v>56</v>
      </c>
      <c r="C11" s="41" t="s">
        <v>22</v>
      </c>
      <c r="D11" s="41" t="s">
        <v>57</v>
      </c>
      <c r="E11" s="41" t="s">
        <v>22</v>
      </c>
      <c r="F11" s="42" t="s">
        <v>58</v>
      </c>
    </row>
    <row r="12" spans="1:13" ht="15.75" thickBot="1" x14ac:dyDescent="0.3">
      <c r="A12" s="43" t="s">
        <v>36</v>
      </c>
      <c r="B12" s="44"/>
      <c r="C12" s="45"/>
      <c r="D12" s="45"/>
      <c r="E12" s="72"/>
      <c r="F12" s="42"/>
    </row>
    <row r="13" spans="1:13" ht="26.25" x14ac:dyDescent="0.25">
      <c r="A13" s="46" t="s">
        <v>76</v>
      </c>
      <c r="B13" s="60"/>
      <c r="C13" s="47"/>
      <c r="D13" s="63"/>
      <c r="E13" s="82"/>
      <c r="F13" s="64"/>
      <c r="H13" s="180"/>
      <c r="I13" s="181" t="s">
        <v>130</v>
      </c>
      <c r="J13" s="182" t="s">
        <v>133</v>
      </c>
    </row>
    <row r="14" spans="1:13" x14ac:dyDescent="0.25">
      <c r="A14" s="46" t="s">
        <v>59</v>
      </c>
      <c r="B14" s="83"/>
      <c r="C14" s="48"/>
      <c r="D14" s="65"/>
      <c r="E14" s="145">
        <v>1.4999999999999999E-2</v>
      </c>
      <c r="F14" s="64"/>
      <c r="H14" s="177" t="s">
        <v>129</v>
      </c>
      <c r="I14" s="87"/>
      <c r="J14" s="88"/>
    </row>
    <row r="15" spans="1:13" x14ac:dyDescent="0.25">
      <c r="A15" s="46" t="s">
        <v>37</v>
      </c>
      <c r="B15" s="60"/>
      <c r="C15" s="48"/>
      <c r="D15" s="65"/>
      <c r="E15" s="145"/>
      <c r="F15" s="64"/>
      <c r="H15" s="86" t="s">
        <v>131</v>
      </c>
      <c r="I15" s="175"/>
      <c r="J15" s="176"/>
    </row>
    <row r="16" spans="1:13" x14ac:dyDescent="0.25">
      <c r="A16" s="43" t="s">
        <v>38</v>
      </c>
      <c r="B16" s="60"/>
      <c r="D16" s="60"/>
      <c r="E16" s="146">
        <v>2.7E-2</v>
      </c>
      <c r="F16" s="64"/>
      <c r="H16" s="86" t="s">
        <v>132</v>
      </c>
      <c r="I16" s="175"/>
      <c r="J16" s="176"/>
    </row>
    <row r="17" spans="1:10" x14ac:dyDescent="0.25">
      <c r="A17" s="43" t="s">
        <v>39</v>
      </c>
      <c r="B17" s="60"/>
      <c r="C17" s="49"/>
      <c r="D17" s="60"/>
      <c r="E17" s="82"/>
      <c r="F17" s="64"/>
      <c r="H17" s="177" t="s">
        <v>134</v>
      </c>
      <c r="I17" s="175"/>
      <c r="J17" s="176"/>
    </row>
    <row r="18" spans="1:10" x14ac:dyDescent="0.25">
      <c r="A18" s="46" t="s">
        <v>69</v>
      </c>
      <c r="B18" s="60"/>
      <c r="C18" s="48">
        <v>6.9000000000000006E-2</v>
      </c>
      <c r="D18" s="65"/>
      <c r="E18" s="145">
        <v>8.5500000000000007E-2</v>
      </c>
      <c r="F18" s="64"/>
      <c r="H18" s="86" t="s">
        <v>131</v>
      </c>
      <c r="I18" s="175"/>
      <c r="J18" s="176"/>
    </row>
    <row r="19" spans="1:10" x14ac:dyDescent="0.25">
      <c r="A19" s="46" t="s">
        <v>71</v>
      </c>
      <c r="B19" s="60"/>
      <c r="C19" s="48">
        <v>4.0000000000000001E-3</v>
      </c>
      <c r="D19" s="65"/>
      <c r="E19" s="145">
        <v>1.9E-2</v>
      </c>
      <c r="F19" s="64"/>
      <c r="H19" s="86" t="s">
        <v>132</v>
      </c>
      <c r="I19" s="175"/>
      <c r="J19" s="176"/>
    </row>
    <row r="20" spans="1:10" ht="15.75" thickBot="1" x14ac:dyDescent="0.3">
      <c r="A20" s="46" t="s">
        <v>72</v>
      </c>
      <c r="B20" s="60"/>
      <c r="C20" s="48">
        <v>4.0099999999999997E-2</v>
      </c>
      <c r="D20" s="65"/>
      <c r="E20" s="145">
        <v>6.0100000000000001E-2</v>
      </c>
      <c r="F20" s="64"/>
      <c r="H20" s="89" t="s">
        <v>135</v>
      </c>
      <c r="I20" s="178"/>
      <c r="J20" s="179"/>
    </row>
    <row r="21" spans="1:10" x14ac:dyDescent="0.25">
      <c r="A21" s="46" t="s">
        <v>73</v>
      </c>
      <c r="B21" s="60"/>
      <c r="C21" s="48">
        <v>9.7199999999999995E-2</v>
      </c>
      <c r="D21" s="65"/>
      <c r="E21" s="145">
        <v>0.1457</v>
      </c>
      <c r="F21" s="64"/>
    </row>
    <row r="22" spans="1:10" ht="15.75" thickBot="1" x14ac:dyDescent="0.3">
      <c r="A22" s="46" t="s">
        <v>77</v>
      </c>
      <c r="B22" s="60"/>
      <c r="C22" s="48">
        <v>1.4E-3</v>
      </c>
      <c r="D22" s="65"/>
      <c r="E22" s="145">
        <v>2.0999999999999999E-3</v>
      </c>
      <c r="F22" s="64"/>
    </row>
    <row r="23" spans="1:10" x14ac:dyDescent="0.25">
      <c r="A23" s="50" t="s">
        <v>75</v>
      </c>
      <c r="B23" s="60"/>
      <c r="C23" s="49"/>
      <c r="D23" s="60"/>
      <c r="E23" s="82"/>
      <c r="F23" s="64"/>
      <c r="H23" s="240" t="s">
        <v>118</v>
      </c>
      <c r="I23" s="241"/>
    </row>
    <row r="24" spans="1:10" x14ac:dyDescent="0.25">
      <c r="A24" s="43" t="s">
        <v>70</v>
      </c>
      <c r="B24" s="60"/>
      <c r="C24" s="49"/>
      <c r="D24" s="60"/>
      <c r="E24" s="82">
        <v>4.2000000000000003E-2</v>
      </c>
      <c r="F24" s="64"/>
      <c r="H24" s="199" t="s">
        <v>139</v>
      </c>
      <c r="I24" s="36"/>
    </row>
    <row r="25" spans="1:10" x14ac:dyDescent="0.25">
      <c r="A25" s="43" t="s">
        <v>68</v>
      </c>
      <c r="B25" s="60"/>
      <c r="C25" s="49"/>
      <c r="D25" s="60"/>
      <c r="E25" s="82"/>
      <c r="F25" s="147"/>
      <c r="H25" s="22"/>
      <c r="I25" s="36"/>
    </row>
    <row r="26" spans="1:10" x14ac:dyDescent="0.25">
      <c r="A26" s="43" t="s">
        <v>74</v>
      </c>
      <c r="B26" s="60"/>
      <c r="C26" s="66">
        <v>2.4000000000000001E-4</v>
      </c>
      <c r="D26" s="60"/>
      <c r="E26" s="80">
        <v>3.6000000000000002E-4</v>
      </c>
      <c r="F26" s="64"/>
      <c r="H26" s="22" t="s">
        <v>14</v>
      </c>
      <c r="I26" s="36"/>
    </row>
    <row r="27" spans="1:10" x14ac:dyDescent="0.25">
      <c r="A27" s="43" t="s">
        <v>40</v>
      </c>
      <c r="B27" s="60"/>
      <c r="C27" s="48">
        <v>2.9000000000000001E-2</v>
      </c>
      <c r="D27" s="65"/>
      <c r="E27" s="145"/>
      <c r="F27" s="64"/>
      <c r="H27" s="22" t="s">
        <v>140</v>
      </c>
      <c r="I27" s="36"/>
    </row>
    <row r="28" spans="1:10" x14ac:dyDescent="0.25">
      <c r="A28" s="43" t="s">
        <v>41</v>
      </c>
      <c r="B28" s="60"/>
      <c r="C28" s="48">
        <v>6.8000000000000005E-2</v>
      </c>
      <c r="D28" s="65"/>
      <c r="E28" s="145"/>
      <c r="F28" s="64"/>
      <c r="H28" s="22" t="s">
        <v>141</v>
      </c>
      <c r="I28" s="36"/>
    </row>
    <row r="29" spans="1:10" x14ac:dyDescent="0.25">
      <c r="A29" s="43" t="s">
        <v>42</v>
      </c>
      <c r="B29" s="60"/>
      <c r="C29" s="45"/>
      <c r="D29" s="65"/>
      <c r="E29" s="145"/>
      <c r="F29" s="64"/>
      <c r="H29" s="22" t="s">
        <v>142</v>
      </c>
      <c r="I29" s="36"/>
    </row>
    <row r="30" spans="1:10" x14ac:dyDescent="0.25">
      <c r="A30" s="207" t="s">
        <v>162</v>
      </c>
      <c r="B30" s="60"/>
      <c r="C30" s="48">
        <v>0.11310000000000001</v>
      </c>
      <c r="D30" s="65"/>
      <c r="E30" s="145"/>
      <c r="F30" s="64"/>
      <c r="H30" s="22" t="s">
        <v>143</v>
      </c>
      <c r="I30" s="36"/>
    </row>
    <row r="31" spans="1:10" x14ac:dyDescent="0.25">
      <c r="A31" s="43" t="s">
        <v>43</v>
      </c>
      <c r="B31" s="61"/>
      <c r="C31" s="45"/>
      <c r="D31" s="61"/>
      <c r="E31" s="73"/>
      <c r="F31" s="61"/>
      <c r="H31" s="200" t="s">
        <v>153</v>
      </c>
      <c r="I31" s="36"/>
    </row>
    <row r="32" spans="1:10" ht="15.75" thickBot="1" x14ac:dyDescent="0.3">
      <c r="A32" s="43"/>
      <c r="B32" s="61"/>
      <c r="C32" s="45"/>
      <c r="D32" s="61"/>
      <c r="E32" s="73"/>
      <c r="F32" s="99"/>
      <c r="H32" s="22" t="s">
        <v>144</v>
      </c>
      <c r="I32" s="36"/>
    </row>
    <row r="33" spans="1:15" ht="15.75" thickBot="1" x14ac:dyDescent="0.3">
      <c r="A33" s="52" t="s">
        <v>44</v>
      </c>
      <c r="B33" s="61"/>
      <c r="C33" s="45"/>
      <c r="D33" s="61"/>
      <c r="E33" s="73"/>
      <c r="F33" s="100">
        <f>F9-D31</f>
        <v>0</v>
      </c>
      <c r="H33" s="22" t="s">
        <v>54</v>
      </c>
      <c r="I33" s="36"/>
    </row>
    <row r="34" spans="1:15" ht="29.25" thickBot="1" x14ac:dyDescent="0.3">
      <c r="A34" s="43" t="s">
        <v>45</v>
      </c>
      <c r="B34" s="104"/>
      <c r="C34" s="105"/>
      <c r="D34" s="104"/>
      <c r="E34" s="106"/>
      <c r="F34" s="107">
        <f>D61</f>
        <v>0</v>
      </c>
      <c r="H34" s="186" t="s">
        <v>145</v>
      </c>
      <c r="I34" s="198"/>
    </row>
    <row r="35" spans="1:15" x14ac:dyDescent="0.25">
      <c r="A35" s="242" t="s">
        <v>46</v>
      </c>
      <c r="B35" s="244" t="s">
        <v>47</v>
      </c>
      <c r="C35" s="53" t="s">
        <v>22</v>
      </c>
      <c r="D35" s="246"/>
      <c r="E35" s="74"/>
      <c r="F35" s="248" t="s">
        <v>48</v>
      </c>
    </row>
    <row r="36" spans="1:15" ht="28.5" x14ac:dyDescent="0.25">
      <c r="A36" s="243"/>
      <c r="B36" s="245"/>
      <c r="C36" s="54" t="s">
        <v>49</v>
      </c>
      <c r="D36" s="247"/>
      <c r="E36" s="75"/>
      <c r="F36" s="249"/>
    </row>
    <row r="37" spans="1:15" ht="15.75" thickBot="1" x14ac:dyDescent="0.3">
      <c r="A37" s="52" t="s">
        <v>50</v>
      </c>
      <c r="B37" s="62"/>
      <c r="C37" s="91"/>
      <c r="D37" s="51"/>
      <c r="E37" s="76"/>
      <c r="F37" s="84"/>
    </row>
    <row r="38" spans="1:15" ht="29.25" thickBot="1" x14ac:dyDescent="0.3">
      <c r="A38" s="46"/>
      <c r="B38" s="63"/>
      <c r="C38" s="55"/>
      <c r="D38" s="56" t="s">
        <v>51</v>
      </c>
      <c r="E38" s="77"/>
      <c r="F38" s="103"/>
    </row>
    <row r="39" spans="1:15" ht="28.5" x14ac:dyDescent="0.25">
      <c r="A39" s="43" t="s">
        <v>52</v>
      </c>
      <c r="B39" s="101"/>
      <c r="C39" s="57"/>
      <c r="D39" s="56" t="s">
        <v>53</v>
      </c>
      <c r="E39" s="77"/>
      <c r="F39" s="102"/>
    </row>
    <row r="40" spans="1:15" x14ac:dyDescent="0.25">
      <c r="A40" s="250"/>
      <c r="B40" s="252"/>
      <c r="C40" s="254"/>
      <c r="D40" s="58" t="s">
        <v>54</v>
      </c>
      <c r="E40" s="78"/>
      <c r="F40" s="256"/>
    </row>
    <row r="41" spans="1:15" ht="15.75" thickBot="1" x14ac:dyDescent="0.3">
      <c r="A41" s="251"/>
      <c r="B41" s="253"/>
      <c r="C41" s="255"/>
      <c r="D41" s="59" t="s">
        <v>55</v>
      </c>
      <c r="E41" s="79"/>
      <c r="F41" s="257"/>
    </row>
    <row r="43" spans="1:15" ht="15.75" thickBot="1" x14ac:dyDescent="0.3">
      <c r="A43" s="229" t="s">
        <v>68</v>
      </c>
      <c r="B43" s="230"/>
      <c r="C43" s="108"/>
      <c r="D43" s="108"/>
    </row>
    <row r="44" spans="1:15" x14ac:dyDescent="0.25">
      <c r="A44" s="109"/>
      <c r="B44" s="231"/>
      <c r="C44" s="234"/>
      <c r="D44" s="237"/>
      <c r="F44" s="21"/>
      <c r="G44" s="197" t="s">
        <v>151</v>
      </c>
      <c r="H44" s="197" t="s">
        <v>152</v>
      </c>
      <c r="I44" s="197" t="s">
        <v>156</v>
      </c>
      <c r="J44" s="197" t="s">
        <v>152</v>
      </c>
      <c r="K44" s="197" t="s">
        <v>157</v>
      </c>
      <c r="L44" s="197" t="s">
        <v>158</v>
      </c>
      <c r="M44" s="205" t="s">
        <v>159</v>
      </c>
      <c r="N44" s="205" t="s">
        <v>160</v>
      </c>
      <c r="O44" s="206" t="s">
        <v>161</v>
      </c>
    </row>
    <row r="45" spans="1:15" x14ac:dyDescent="0.25">
      <c r="A45" s="110" t="s">
        <v>80</v>
      </c>
      <c r="B45" s="232"/>
      <c r="C45" s="235"/>
      <c r="D45" s="238"/>
      <c r="F45" s="22" t="s">
        <v>146</v>
      </c>
      <c r="G45" s="193"/>
      <c r="H45" s="193"/>
      <c r="I45" s="193"/>
      <c r="J45" s="193"/>
      <c r="K45" s="193"/>
      <c r="L45" s="193"/>
      <c r="M45" s="193"/>
      <c r="N45" s="193"/>
      <c r="O45" s="184"/>
    </row>
    <row r="46" spans="1:15" x14ac:dyDescent="0.25">
      <c r="A46" s="110" t="s">
        <v>81</v>
      </c>
      <c r="B46" s="232"/>
      <c r="C46" s="235"/>
      <c r="D46" s="238"/>
      <c r="F46" s="22" t="s">
        <v>147</v>
      </c>
      <c r="G46" s="193"/>
      <c r="H46" s="193"/>
      <c r="I46" s="193"/>
      <c r="J46" s="193"/>
      <c r="K46" s="193"/>
      <c r="L46" s="193"/>
      <c r="M46" s="193"/>
      <c r="N46" s="193"/>
      <c r="O46" s="184"/>
    </row>
    <row r="47" spans="1:15" x14ac:dyDescent="0.25">
      <c r="A47" s="110" t="s">
        <v>82</v>
      </c>
      <c r="B47" s="232"/>
      <c r="C47" s="235"/>
      <c r="D47" s="238"/>
      <c r="F47" s="22" t="s">
        <v>148</v>
      </c>
      <c r="G47" s="193"/>
      <c r="H47" s="193"/>
      <c r="I47" s="193"/>
      <c r="J47" s="193"/>
      <c r="K47" s="193"/>
      <c r="L47" s="193"/>
      <c r="M47" s="193"/>
      <c r="N47" s="193"/>
      <c r="O47" s="184"/>
    </row>
    <row r="48" spans="1:15" x14ac:dyDescent="0.25">
      <c r="A48" s="110" t="s">
        <v>83</v>
      </c>
      <c r="B48" s="232"/>
      <c r="C48" s="235"/>
      <c r="D48" s="238"/>
      <c r="F48" s="22" t="s">
        <v>149</v>
      </c>
      <c r="G48" s="193"/>
      <c r="H48" s="193"/>
      <c r="I48" s="193"/>
      <c r="J48" s="193"/>
      <c r="K48" s="193"/>
      <c r="L48" s="193"/>
      <c r="M48" s="193"/>
      <c r="N48" s="193"/>
      <c r="O48" s="184"/>
    </row>
    <row r="49" spans="1:15" ht="15.75" thickBot="1" x14ac:dyDescent="0.3">
      <c r="A49" s="110" t="s">
        <v>84</v>
      </c>
      <c r="B49" s="232"/>
      <c r="C49" s="235"/>
      <c r="D49" s="238"/>
      <c r="F49" s="186" t="s">
        <v>150</v>
      </c>
      <c r="G49" s="195"/>
      <c r="H49" s="196"/>
      <c r="I49" s="196"/>
      <c r="J49" s="196"/>
      <c r="K49" s="196"/>
      <c r="L49" s="196"/>
      <c r="M49" s="196"/>
      <c r="N49" s="196"/>
      <c r="O49" s="194"/>
    </row>
    <row r="50" spans="1:15" ht="15.75" thickBot="1" x14ac:dyDescent="0.3">
      <c r="A50" s="111" t="s">
        <v>85</v>
      </c>
      <c r="B50" s="233"/>
      <c r="C50" s="236"/>
      <c r="D50" s="239"/>
    </row>
    <row r="51" spans="1:15" ht="15.75" thickBot="1" x14ac:dyDescent="0.3">
      <c r="A51" s="108"/>
      <c r="B51" s="112"/>
      <c r="C51" s="112"/>
      <c r="D51" s="112"/>
    </row>
    <row r="52" spans="1:15" ht="15.75" thickBot="1" x14ac:dyDescent="0.3">
      <c r="A52" s="113" t="s">
        <v>86</v>
      </c>
      <c r="B52" s="114"/>
      <c r="C52" s="115"/>
      <c r="D52" s="116"/>
    </row>
    <row r="53" spans="1:15" ht="15.75" thickBot="1" x14ac:dyDescent="0.3">
      <c r="A53" s="108"/>
      <c r="B53" s="108"/>
      <c r="C53" s="108"/>
      <c r="D53" s="108"/>
    </row>
    <row r="54" spans="1:15" ht="15.75" thickBot="1" x14ac:dyDescent="0.3">
      <c r="A54" s="113" t="s">
        <v>87</v>
      </c>
      <c r="B54" s="117"/>
      <c r="C54" s="117"/>
      <c r="D54" s="118"/>
    </row>
    <row r="55" spans="1:15" ht="15.75" thickBot="1" x14ac:dyDescent="0.3">
      <c r="A55" s="108"/>
      <c r="B55" s="108"/>
      <c r="C55" s="108"/>
      <c r="D55" s="108"/>
    </row>
    <row r="56" spans="1:15" ht="15.75" thickBot="1" x14ac:dyDescent="0.3">
      <c r="A56" s="226" t="s">
        <v>88</v>
      </c>
      <c r="B56" s="227"/>
      <c r="C56" s="227"/>
      <c r="D56" s="228"/>
    </row>
    <row r="57" spans="1:15" x14ac:dyDescent="0.25">
      <c r="A57" s="119" t="s">
        <v>89</v>
      </c>
      <c r="B57" s="123"/>
      <c r="C57" s="120"/>
      <c r="D57" s="121"/>
    </row>
    <row r="58" spans="1:15" x14ac:dyDescent="0.25">
      <c r="A58" s="122" t="s">
        <v>90</v>
      </c>
      <c r="B58" s="123"/>
      <c r="C58" s="124"/>
      <c r="D58" s="125"/>
    </row>
    <row r="59" spans="1:15" x14ac:dyDescent="0.25">
      <c r="A59" s="122" t="s">
        <v>91</v>
      </c>
      <c r="B59" s="123"/>
      <c r="C59" s="124"/>
      <c r="D59" s="125"/>
    </row>
    <row r="60" spans="1:15" x14ac:dyDescent="0.25">
      <c r="A60" s="43" t="s">
        <v>92</v>
      </c>
      <c r="B60" s="126"/>
      <c r="C60" s="48"/>
      <c r="D60" s="127"/>
    </row>
    <row r="61" spans="1:15" ht="15.75" thickBot="1" x14ac:dyDescent="0.3">
      <c r="A61" s="143" t="s">
        <v>93</v>
      </c>
      <c r="B61" s="128"/>
      <c r="C61" s="129"/>
      <c r="D61" s="130"/>
    </row>
    <row r="62" spans="1:15" x14ac:dyDescent="0.25">
      <c r="A62" s="85"/>
      <c r="B62" s="85"/>
      <c r="C62" s="85"/>
      <c r="D62" s="85"/>
    </row>
    <row r="63" spans="1:15" ht="15.75" thickBot="1" x14ac:dyDescent="0.3">
      <c r="A63" s="85"/>
      <c r="B63" s="85"/>
      <c r="C63" s="85"/>
      <c r="D63" s="85"/>
    </row>
    <row r="64" spans="1:15" ht="15.75" thickBot="1" x14ac:dyDescent="0.3">
      <c r="A64" s="226" t="s">
        <v>99</v>
      </c>
      <c r="B64" s="227"/>
      <c r="C64" s="227"/>
      <c r="D64" s="228"/>
    </row>
    <row r="65" spans="1:4" x14ac:dyDescent="0.25">
      <c r="A65" s="131" t="s">
        <v>94</v>
      </c>
      <c r="B65" s="132"/>
      <c r="C65" s="132"/>
      <c r="D65" s="133"/>
    </row>
    <row r="66" spans="1:4" x14ac:dyDescent="0.25">
      <c r="A66" s="134" t="s">
        <v>95</v>
      </c>
      <c r="B66" s="135"/>
      <c r="C66" s="136"/>
      <c r="D66" s="137"/>
    </row>
    <row r="67" spans="1:4" x14ac:dyDescent="0.25">
      <c r="A67" s="134" t="s">
        <v>96</v>
      </c>
      <c r="B67" s="138"/>
      <c r="C67" s="139"/>
      <c r="D67" s="140"/>
    </row>
    <row r="68" spans="1:4" x14ac:dyDescent="0.25">
      <c r="A68" s="134" t="s">
        <v>97</v>
      </c>
      <c r="B68" s="138"/>
      <c r="C68" s="139"/>
      <c r="D68" s="140"/>
    </row>
    <row r="69" spans="1:4" ht="15.75" thickBot="1" x14ac:dyDescent="0.3">
      <c r="A69" s="144" t="s">
        <v>98</v>
      </c>
      <c r="B69" s="141"/>
      <c r="C69" s="141"/>
      <c r="D69" s="142"/>
    </row>
  </sheetData>
  <mergeCells count="15">
    <mergeCell ref="H23:I23"/>
    <mergeCell ref="A64:D64"/>
    <mergeCell ref="A43:B43"/>
    <mergeCell ref="B44:B50"/>
    <mergeCell ref="C44:C50"/>
    <mergeCell ref="D44:D50"/>
    <mergeCell ref="A56:D56"/>
    <mergeCell ref="A35:A36"/>
    <mergeCell ref="B35:B36"/>
    <mergeCell ref="D35:D36"/>
    <mergeCell ref="F35:F36"/>
    <mergeCell ref="A40:A41"/>
    <mergeCell ref="B40:B41"/>
    <mergeCell ref="C40:C41"/>
    <mergeCell ref="F40:F41"/>
  </mergeCells>
  <phoneticPr fontId="2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ENONCE A LIRE</vt:lpstr>
      <vt:lpstr>SALARIES</vt:lpstr>
      <vt:lpstr>CONDITIONS PARTICULIERES</vt:lpstr>
      <vt:lpstr>SALAIRES</vt:lpstr>
      <vt:lpstr>CALENDRIER DU MOIS DE MAI</vt:lpstr>
      <vt:lpstr>MAQUETTE BULLETIN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ARKHOS</dc:creator>
  <cp:lastModifiedBy>ARKHOS</cp:lastModifiedBy>
  <dcterms:created xsi:type="dcterms:W3CDTF">2019-05-13T15:16:04Z</dcterms:created>
  <dcterms:modified xsi:type="dcterms:W3CDTF">2020-08-17T08:28:43Z</dcterms:modified>
</cp:coreProperties>
</file>