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CYCLE 1 INITIATION\Gratuit en ligne\GRATUIT\vidéo 2 plan comptable\DOCUMENTS\"/>
    </mc:Choice>
  </mc:AlternateContent>
  <bookViews>
    <workbookView xWindow="120" yWindow="135" windowWidth="19080" windowHeight="8655" activeTab="3"/>
  </bookViews>
  <sheets>
    <sheet name="ENONCE " sheetId="1" r:id="rId1"/>
    <sheet name=" POSITION DES COMPTES" sheetId="2" r:id="rId2"/>
    <sheet name=" cte de résultat" sheetId="4" r:id="rId3"/>
    <sheet name=" bilan" sheetId="3" r:id="rId4"/>
  </sheets>
  <calcPr calcId="171027"/>
</workbook>
</file>

<file path=xl/calcChain.xml><?xml version="1.0" encoding="utf-8"?>
<calcChain xmlns="http://schemas.openxmlformats.org/spreadsheetml/2006/main">
  <c r="E42" i="2" l="1"/>
  <c r="E41" i="2"/>
  <c r="E46" i="2"/>
  <c r="E45" i="2"/>
  <c r="B16" i="1"/>
  <c r="E47" i="2" l="1"/>
  <c r="E44" i="2"/>
  <c r="E43" i="2"/>
  <c r="E40" i="2"/>
  <c r="B40" i="2"/>
</calcChain>
</file>

<file path=xl/sharedStrings.xml><?xml version="1.0" encoding="utf-8"?>
<sst xmlns="http://schemas.openxmlformats.org/spreadsheetml/2006/main" count="117" uniqueCount="101">
  <si>
    <t>Operations du mois</t>
  </si>
  <si>
    <t>Ventes du mois</t>
  </si>
  <si>
    <t>Règlement des clients</t>
  </si>
  <si>
    <t>Achats aux fournisseurs</t>
  </si>
  <si>
    <t>Frais divers réglés au comptant</t>
  </si>
  <si>
    <t>Achat d'un matériel</t>
  </si>
  <si>
    <t>Emprunt bancaire</t>
  </si>
  <si>
    <t>Travaux à effectuer</t>
  </si>
  <si>
    <t>Calculez les soldes des divers comptes</t>
  </si>
  <si>
    <t>Etablissez le compte de résultats puis le bilan</t>
  </si>
  <si>
    <t>Position des comptes à la fin du premier mois</t>
  </si>
  <si>
    <t>Clients</t>
  </si>
  <si>
    <t>Factures</t>
  </si>
  <si>
    <t>Règlements</t>
  </si>
  <si>
    <t>Dus par les clients</t>
  </si>
  <si>
    <t>Fournisseurs</t>
  </si>
  <si>
    <t>Dus aux fournisseurs</t>
  </si>
  <si>
    <t>Emprunt</t>
  </si>
  <si>
    <t>Emprunté</t>
  </si>
  <si>
    <t>Remboursé</t>
  </si>
  <si>
    <t>Reste du</t>
  </si>
  <si>
    <t>Capital</t>
  </si>
  <si>
    <t>Matériel</t>
  </si>
  <si>
    <t>Amortissement</t>
  </si>
  <si>
    <t>Comptes de résultats</t>
  </si>
  <si>
    <t>Ventes facturées</t>
  </si>
  <si>
    <t>Achats facturées</t>
  </si>
  <si>
    <t>Intérêts des emprunts</t>
  </si>
  <si>
    <t>Amortissements</t>
  </si>
  <si>
    <t>Compte de résultat simplifié</t>
  </si>
  <si>
    <t>Produits d'exploitation</t>
  </si>
  <si>
    <t>Chiffre d'affaires</t>
  </si>
  <si>
    <t>Charges d'exploitation</t>
  </si>
  <si>
    <t>Achats</t>
  </si>
  <si>
    <t>Service externes</t>
  </si>
  <si>
    <t>Impots et taxes</t>
  </si>
  <si>
    <t>Salaires et charges</t>
  </si>
  <si>
    <t>Dotation amortissements et provisions</t>
  </si>
  <si>
    <t>Résultats d'exploitation</t>
  </si>
  <si>
    <t>Produits financiers</t>
  </si>
  <si>
    <t>Charges financières</t>
  </si>
  <si>
    <t>Résultat financier</t>
  </si>
  <si>
    <t>Produits exceptionnels</t>
  </si>
  <si>
    <t>Charges exceptionnelles</t>
  </si>
  <si>
    <t>Résultat exceptionnel</t>
  </si>
  <si>
    <t xml:space="preserve">Impôt sur les sociétés </t>
  </si>
  <si>
    <t>Participation</t>
  </si>
  <si>
    <t>Bénéfice comptable = produits - charges - impôt société - participation</t>
  </si>
  <si>
    <t>Frais divers</t>
  </si>
  <si>
    <t>Total des charges</t>
  </si>
  <si>
    <t>Bilan schématisé et simplifié</t>
  </si>
  <si>
    <t>ACTIF</t>
  </si>
  <si>
    <t>PASSIF</t>
  </si>
  <si>
    <t>BRUT</t>
  </si>
  <si>
    <t>AMORT</t>
  </si>
  <si>
    <t>NET</t>
  </si>
  <si>
    <t>Immobilisations</t>
  </si>
  <si>
    <t>Capitaux</t>
  </si>
  <si>
    <t>Immobilisations incorporelles</t>
  </si>
  <si>
    <t>Immobilisations corporelles</t>
  </si>
  <si>
    <t>Réserves</t>
  </si>
  <si>
    <t>Immobilisations financières</t>
  </si>
  <si>
    <t>Résultat</t>
  </si>
  <si>
    <t>Totaux</t>
  </si>
  <si>
    <t>Actif circulant</t>
  </si>
  <si>
    <t>Dettes</t>
  </si>
  <si>
    <t>Stocks</t>
  </si>
  <si>
    <t>Créances clients</t>
  </si>
  <si>
    <t xml:space="preserve">Fournisseurs </t>
  </si>
  <si>
    <t>Trésorerie</t>
  </si>
  <si>
    <t>Total général</t>
  </si>
  <si>
    <t>Eumprunts</t>
  </si>
  <si>
    <t>Recettes</t>
  </si>
  <si>
    <t>Dépenses</t>
  </si>
  <si>
    <t>Emprunts</t>
  </si>
  <si>
    <t>Échéance emprunt</t>
  </si>
  <si>
    <t>Solde compte de banque</t>
  </si>
  <si>
    <t>Interets des emprunts</t>
  </si>
  <si>
    <t>Intérêts</t>
  </si>
  <si>
    <t xml:space="preserve">Création d'une société avec un capital de </t>
  </si>
  <si>
    <t>Fournisseurs achats</t>
  </si>
  <si>
    <t>Comptes de bilan</t>
  </si>
  <si>
    <t>ENONCE DE L'APPLICATION</t>
  </si>
  <si>
    <t>Stock de marchandises en fin de mois</t>
  </si>
  <si>
    <t>Règlement aux fournisseurs</t>
  </si>
  <si>
    <t>Échéance emprunt dont 80 € d'intérêts</t>
  </si>
  <si>
    <t>Amortissement du matériel sur 5 ans</t>
  </si>
  <si>
    <t>Salaires bruts</t>
  </si>
  <si>
    <t>Taux de cotisations salariales</t>
  </si>
  <si>
    <t>Taux de cotisations Patronales</t>
  </si>
  <si>
    <t>Déclaration sociale faite et réglée le mois suivant</t>
  </si>
  <si>
    <t>Retenues salariales</t>
  </si>
  <si>
    <t>Salaire net</t>
  </si>
  <si>
    <t>Salaire brut</t>
  </si>
  <si>
    <t>Cotisations patronales</t>
  </si>
  <si>
    <t>Total de cotisations</t>
  </si>
  <si>
    <t>Salaires</t>
  </si>
  <si>
    <t>Charges patronales</t>
  </si>
  <si>
    <t>Achats revendus</t>
  </si>
  <si>
    <t>Variation de stock</t>
  </si>
  <si>
    <t>Cotisations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</si>
</sst>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4" xfId="1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0" fontId="5" fillId="0" borderId="5" xfId="0" applyFont="1" applyFill="1" applyBorder="1"/>
    <xf numFmtId="0" fontId="5" fillId="0" borderId="1" xfId="0" applyFont="1" applyBorder="1"/>
    <xf numFmtId="164" fontId="5" fillId="0" borderId="2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4" fillId="0" borderId="1" xfId="0" applyFont="1" applyFill="1" applyBorder="1"/>
    <xf numFmtId="164" fontId="5" fillId="0" borderId="14" xfId="1" applyNumberFormat="1" applyFont="1" applyBorder="1"/>
    <xf numFmtId="0" fontId="5" fillId="0" borderId="3" xfId="0" applyFont="1" applyFill="1" applyBorder="1"/>
    <xf numFmtId="164" fontId="5" fillId="0" borderId="15" xfId="1" applyNumberFormat="1" applyFont="1" applyBorder="1"/>
    <xf numFmtId="0" fontId="4" fillId="0" borderId="5" xfId="0" applyFont="1" applyFill="1" applyBorder="1"/>
    <xf numFmtId="164" fontId="4" fillId="0" borderId="16" xfId="1" applyNumberFormat="1" applyFont="1" applyBorder="1"/>
    <xf numFmtId="0" fontId="5" fillId="0" borderId="9" xfId="0" applyFont="1" applyBorder="1"/>
    <xf numFmtId="164" fontId="5" fillId="0" borderId="10" xfId="1" applyNumberFormat="1" applyFon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4" fillId="0" borderId="4" xfId="0" applyNumberFormat="1" applyFont="1" applyBorder="1"/>
    <xf numFmtId="0" fontId="4" fillId="0" borderId="3" xfId="0" applyFont="1" applyBorder="1"/>
    <xf numFmtId="164" fontId="5" fillId="0" borderId="4" xfId="0" applyNumberFormat="1" applyFont="1" applyBorder="1"/>
    <xf numFmtId="164" fontId="4" fillId="0" borderId="0" xfId="0" applyNumberFormat="1" applyFont="1"/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15" xfId="0" applyNumberFormat="1" applyFont="1" applyBorder="1"/>
    <xf numFmtId="0" fontId="4" fillId="0" borderId="5" xfId="0" applyFont="1" applyBorder="1"/>
    <xf numFmtId="164" fontId="5" fillId="0" borderId="16" xfId="0" applyNumberFormat="1" applyFont="1" applyBorder="1"/>
    <xf numFmtId="164" fontId="5" fillId="0" borderId="6" xfId="0" applyNumberFormat="1" applyFont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/>
    <xf numFmtId="0" fontId="4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workbookViewId="0">
      <selection activeCell="E8" sqref="E8"/>
    </sheetView>
  </sheetViews>
  <sheetFormatPr baseColWidth="10" defaultRowHeight="21" x14ac:dyDescent="0.25"/>
  <cols>
    <col min="1" max="1" width="61.85546875" style="24" customWidth="1"/>
    <col min="2" max="2" width="15.42578125" style="24" bestFit="1" customWidth="1"/>
    <col min="3" max="16384" width="11.42578125" style="24"/>
  </cols>
  <sheetData>
    <row r="1" spans="1:2" x14ac:dyDescent="0.25">
      <c r="A1" s="41" t="s">
        <v>82</v>
      </c>
      <c r="B1" s="42"/>
    </row>
    <row r="3" spans="1:2" x14ac:dyDescent="0.25">
      <c r="A3" s="22" t="s">
        <v>79</v>
      </c>
      <c r="B3" s="23">
        <v>300000</v>
      </c>
    </row>
    <row r="5" spans="1:2" x14ac:dyDescent="0.25">
      <c r="A5" s="22" t="s">
        <v>0</v>
      </c>
    </row>
    <row r="6" spans="1:2" ht="21.75" thickBot="1" x14ac:dyDescent="0.3"/>
    <row r="7" spans="1:2" ht="23.25" customHeight="1" x14ac:dyDescent="0.25">
      <c r="A7" s="25" t="s">
        <v>1</v>
      </c>
      <c r="B7" s="26">
        <v>325000</v>
      </c>
    </row>
    <row r="8" spans="1:2" ht="23.25" customHeight="1" x14ac:dyDescent="0.25">
      <c r="A8" s="27" t="s">
        <v>2</v>
      </c>
      <c r="B8" s="28">
        <v>269000</v>
      </c>
    </row>
    <row r="9" spans="1:2" ht="23.25" customHeight="1" x14ac:dyDescent="0.25">
      <c r="A9" s="27" t="s">
        <v>3</v>
      </c>
      <c r="B9" s="28">
        <v>282000</v>
      </c>
    </row>
    <row r="10" spans="1:2" ht="23.25" customHeight="1" x14ac:dyDescent="0.25">
      <c r="A10" s="27" t="s">
        <v>83</v>
      </c>
      <c r="B10" s="28">
        <v>78000</v>
      </c>
    </row>
    <row r="11" spans="1:2" ht="23.25" customHeight="1" x14ac:dyDescent="0.25">
      <c r="A11" s="27" t="s">
        <v>84</v>
      </c>
      <c r="B11" s="28">
        <v>260000</v>
      </c>
    </row>
    <row r="12" spans="1:2" ht="23.25" customHeight="1" x14ac:dyDescent="0.25">
      <c r="A12" s="27" t="s">
        <v>4</v>
      </c>
      <c r="B12" s="28">
        <v>61000</v>
      </c>
    </row>
    <row r="13" spans="1:2" ht="23.25" customHeight="1" x14ac:dyDescent="0.25">
      <c r="A13" s="27" t="s">
        <v>5</v>
      </c>
      <c r="B13" s="28">
        <v>50000</v>
      </c>
    </row>
    <row r="14" spans="1:2" ht="23.25" customHeight="1" x14ac:dyDescent="0.25">
      <c r="A14" s="27" t="s">
        <v>6</v>
      </c>
      <c r="B14" s="28">
        <v>50000</v>
      </c>
    </row>
    <row r="15" spans="1:2" ht="23.25" customHeight="1" x14ac:dyDescent="0.25">
      <c r="A15" s="27" t="s">
        <v>85</v>
      </c>
      <c r="B15" s="28">
        <v>1800</v>
      </c>
    </row>
    <row r="16" spans="1:2" ht="23.25" customHeight="1" x14ac:dyDescent="0.25">
      <c r="A16" s="27" t="s">
        <v>86</v>
      </c>
      <c r="B16" s="28">
        <f>B14/12/5</f>
        <v>833.33333333333337</v>
      </c>
    </row>
    <row r="17" spans="1:2" ht="24" customHeight="1" x14ac:dyDescent="0.25">
      <c r="A17" s="27" t="s">
        <v>77</v>
      </c>
      <c r="B17" s="28">
        <v>80</v>
      </c>
    </row>
    <row r="18" spans="1:2" x14ac:dyDescent="0.25">
      <c r="A18" s="27" t="s">
        <v>87</v>
      </c>
      <c r="B18" s="57">
        <v>3500</v>
      </c>
    </row>
    <row r="19" spans="1:2" x14ac:dyDescent="0.25">
      <c r="A19" s="27" t="s">
        <v>88</v>
      </c>
      <c r="B19" s="58">
        <v>0.22</v>
      </c>
    </row>
    <row r="20" spans="1:2" x14ac:dyDescent="0.25">
      <c r="A20" s="27" t="s">
        <v>89</v>
      </c>
      <c r="B20" s="58">
        <v>0.45</v>
      </c>
    </row>
    <row r="21" spans="1:2" ht="21.75" thickBot="1" x14ac:dyDescent="0.3">
      <c r="A21" s="29" t="s">
        <v>90</v>
      </c>
      <c r="B21" s="59"/>
    </row>
    <row r="24" spans="1:2" x14ac:dyDescent="0.25">
      <c r="A24" s="22" t="s">
        <v>7</v>
      </c>
    </row>
    <row r="26" spans="1:2" x14ac:dyDescent="0.25">
      <c r="A26" s="22" t="s">
        <v>8</v>
      </c>
    </row>
    <row r="27" spans="1:2" x14ac:dyDescent="0.25">
      <c r="A27" s="22" t="s">
        <v>9</v>
      </c>
    </row>
  </sheetData>
  <mergeCells count="1"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B31" sqref="B31:C36"/>
    </sheetView>
  </sheetViews>
  <sheetFormatPr baseColWidth="10" defaultColWidth="30.5703125" defaultRowHeight="23.25" x14ac:dyDescent="0.35"/>
  <cols>
    <col min="1" max="1" width="37.28515625" style="1" bestFit="1" customWidth="1"/>
    <col min="2" max="3" width="30.5703125" style="1"/>
    <col min="4" max="4" width="32.5703125" style="1" bestFit="1" customWidth="1"/>
    <col min="5" max="16384" width="30.5703125" style="1"/>
  </cols>
  <sheetData>
    <row r="1" spans="1:5" x14ac:dyDescent="0.35">
      <c r="A1" s="43" t="s">
        <v>10</v>
      </c>
      <c r="B1" s="44"/>
      <c r="C1" s="44"/>
      <c r="D1" s="44"/>
      <c r="E1" s="44"/>
    </row>
    <row r="3" spans="1:5" x14ac:dyDescent="0.35">
      <c r="A3" s="45" t="s">
        <v>81</v>
      </c>
      <c r="B3" s="46"/>
      <c r="C3" s="46"/>
      <c r="D3" s="46"/>
      <c r="E3" s="46"/>
    </row>
    <row r="4" spans="1:5" ht="24" thickBot="1" x14ac:dyDescent="0.4"/>
    <row r="5" spans="1:5" x14ac:dyDescent="0.35">
      <c r="A5" s="2" t="s">
        <v>11</v>
      </c>
      <c r="B5" s="3"/>
      <c r="D5" s="2" t="s">
        <v>17</v>
      </c>
      <c r="E5" s="3"/>
    </row>
    <row r="6" spans="1:5" x14ac:dyDescent="0.35">
      <c r="A6" s="4"/>
      <c r="B6" s="5"/>
      <c r="D6" s="4" t="s">
        <v>18</v>
      </c>
      <c r="E6" s="6"/>
    </row>
    <row r="7" spans="1:5" x14ac:dyDescent="0.35">
      <c r="A7" s="4" t="s">
        <v>12</v>
      </c>
      <c r="B7" s="6"/>
      <c r="D7" s="4" t="s">
        <v>19</v>
      </c>
      <c r="E7" s="6"/>
    </row>
    <row r="8" spans="1:5" x14ac:dyDescent="0.35">
      <c r="A8" s="4" t="s">
        <v>13</v>
      </c>
      <c r="B8" s="6"/>
      <c r="D8" s="4" t="s">
        <v>20</v>
      </c>
      <c r="E8" s="6"/>
    </row>
    <row r="9" spans="1:5" ht="24" thickBot="1" x14ac:dyDescent="0.4">
      <c r="A9" s="7" t="s">
        <v>14</v>
      </c>
      <c r="B9" s="8"/>
      <c r="D9" s="9" t="s">
        <v>78</v>
      </c>
      <c r="E9" s="8"/>
    </row>
    <row r="10" spans="1:5" ht="24" thickBot="1" x14ac:dyDescent="0.4"/>
    <row r="11" spans="1:5" x14ac:dyDescent="0.35">
      <c r="A11" s="2" t="s">
        <v>15</v>
      </c>
      <c r="B11" s="3"/>
      <c r="D11" s="10" t="s">
        <v>21</v>
      </c>
      <c r="E11" s="11"/>
    </row>
    <row r="12" spans="1:5" x14ac:dyDescent="0.35">
      <c r="A12" s="4"/>
      <c r="B12" s="5"/>
      <c r="D12" s="4" t="s">
        <v>22</v>
      </c>
      <c r="E12" s="6"/>
    </row>
    <row r="13" spans="1:5" ht="24" thickBot="1" x14ac:dyDescent="0.4">
      <c r="A13" s="4" t="s">
        <v>12</v>
      </c>
      <c r="B13" s="6"/>
      <c r="D13" s="7" t="s">
        <v>23</v>
      </c>
      <c r="E13" s="8"/>
    </row>
    <row r="14" spans="1:5" x14ac:dyDescent="0.35">
      <c r="A14" s="4" t="s">
        <v>13</v>
      </c>
      <c r="B14" s="6"/>
    </row>
    <row r="15" spans="1:5" ht="24" thickBot="1" x14ac:dyDescent="0.4">
      <c r="A15" s="7" t="s">
        <v>16</v>
      </c>
      <c r="B15" s="8"/>
    </row>
    <row r="16" spans="1:5" ht="24" thickBot="1" x14ac:dyDescent="0.4">
      <c r="A16" s="12"/>
      <c r="B16" s="13"/>
    </row>
    <row r="17" spans="1:3" x14ac:dyDescent="0.35">
      <c r="A17" s="2" t="s">
        <v>96</v>
      </c>
      <c r="B17" s="11"/>
    </row>
    <row r="18" spans="1:3" x14ac:dyDescent="0.35">
      <c r="A18" s="4" t="s">
        <v>93</v>
      </c>
      <c r="B18" s="6"/>
    </row>
    <row r="19" spans="1:3" x14ac:dyDescent="0.35">
      <c r="A19" s="4" t="s">
        <v>91</v>
      </c>
      <c r="B19" s="6"/>
    </row>
    <row r="20" spans="1:3" x14ac:dyDescent="0.35">
      <c r="A20" s="4" t="s">
        <v>92</v>
      </c>
      <c r="B20" s="6"/>
    </row>
    <row r="21" spans="1:3" x14ac:dyDescent="0.35">
      <c r="A21" s="4" t="s">
        <v>94</v>
      </c>
      <c r="B21" s="6"/>
    </row>
    <row r="22" spans="1:3" ht="24" thickBot="1" x14ac:dyDescent="0.4">
      <c r="A22" s="7" t="s">
        <v>95</v>
      </c>
      <c r="B22" s="8"/>
    </row>
    <row r="23" spans="1:3" x14ac:dyDescent="0.35">
      <c r="A23" s="12"/>
      <c r="B23" s="13"/>
    </row>
    <row r="24" spans="1:3" x14ac:dyDescent="0.35">
      <c r="A24" s="12"/>
      <c r="B24" s="13"/>
    </row>
    <row r="25" spans="1:3" ht="24" thickBot="1" x14ac:dyDescent="0.4">
      <c r="A25" s="12"/>
      <c r="B25" s="13"/>
    </row>
    <row r="26" spans="1:3" x14ac:dyDescent="0.35">
      <c r="A26" s="14" t="s">
        <v>69</v>
      </c>
      <c r="B26" s="15" t="s">
        <v>72</v>
      </c>
      <c r="C26" s="3" t="s">
        <v>73</v>
      </c>
    </row>
    <row r="27" spans="1:3" x14ac:dyDescent="0.35">
      <c r="A27" s="16" t="s">
        <v>21</v>
      </c>
      <c r="B27" s="17"/>
      <c r="C27" s="6"/>
    </row>
    <row r="28" spans="1:3" x14ac:dyDescent="0.35">
      <c r="A28" s="16" t="s">
        <v>11</v>
      </c>
      <c r="B28" s="17"/>
      <c r="C28" s="6"/>
    </row>
    <row r="29" spans="1:3" x14ac:dyDescent="0.35">
      <c r="A29" s="16" t="s">
        <v>80</v>
      </c>
      <c r="B29" s="17"/>
      <c r="C29" s="6"/>
    </row>
    <row r="30" spans="1:3" x14ac:dyDescent="0.35">
      <c r="A30" s="16" t="s">
        <v>22</v>
      </c>
      <c r="B30" s="17"/>
      <c r="C30" s="6"/>
    </row>
    <row r="31" spans="1:3" x14ac:dyDescent="0.35">
      <c r="A31" s="16" t="s">
        <v>74</v>
      </c>
      <c r="B31" s="17"/>
      <c r="C31" s="6"/>
    </row>
    <row r="32" spans="1:3" x14ac:dyDescent="0.35">
      <c r="A32" s="16" t="s">
        <v>75</v>
      </c>
      <c r="B32" s="17"/>
      <c r="C32" s="6"/>
    </row>
    <row r="33" spans="1:5" x14ac:dyDescent="0.35">
      <c r="A33" s="16" t="s">
        <v>48</v>
      </c>
      <c r="B33" s="17"/>
      <c r="C33" s="6"/>
    </row>
    <row r="34" spans="1:5" x14ac:dyDescent="0.35">
      <c r="A34" s="16" t="s">
        <v>92</v>
      </c>
      <c r="B34" s="17"/>
      <c r="C34" s="6"/>
    </row>
    <row r="35" spans="1:5" x14ac:dyDescent="0.35">
      <c r="A35" s="16" t="s">
        <v>63</v>
      </c>
      <c r="B35" s="17"/>
      <c r="C35" s="6"/>
    </row>
    <row r="36" spans="1:5" ht="24" thickBot="1" x14ac:dyDescent="0.4">
      <c r="A36" s="18" t="s">
        <v>76</v>
      </c>
      <c r="B36" s="19"/>
      <c r="C36" s="8"/>
    </row>
    <row r="38" spans="1:5" x14ac:dyDescent="0.35">
      <c r="A38" s="45" t="s">
        <v>24</v>
      </c>
      <c r="B38" s="46"/>
      <c r="C38" s="46"/>
      <c r="D38" s="46"/>
      <c r="E38" s="46"/>
    </row>
    <row r="39" spans="1:5" ht="24" thickBot="1" x14ac:dyDescent="0.4"/>
    <row r="40" spans="1:5" ht="24" thickBot="1" x14ac:dyDescent="0.4">
      <c r="A40" s="20" t="s">
        <v>25</v>
      </c>
      <c r="B40" s="21">
        <f>'ENONCE '!B7</f>
        <v>325000</v>
      </c>
      <c r="D40" s="10" t="s">
        <v>26</v>
      </c>
      <c r="E40" s="11">
        <f>'ENONCE '!B9</f>
        <v>282000</v>
      </c>
    </row>
    <row r="41" spans="1:5" x14ac:dyDescent="0.35">
      <c r="D41" s="4" t="s">
        <v>66</v>
      </c>
      <c r="E41" s="6">
        <f>'ENONCE '!B10</f>
        <v>78000</v>
      </c>
    </row>
    <row r="42" spans="1:5" x14ac:dyDescent="0.35">
      <c r="D42" s="4" t="s">
        <v>98</v>
      </c>
      <c r="E42" s="32">
        <f>E40-E41</f>
        <v>204000</v>
      </c>
    </row>
    <row r="43" spans="1:5" x14ac:dyDescent="0.35">
      <c r="D43" s="4" t="s">
        <v>27</v>
      </c>
      <c r="E43" s="6">
        <f>'ENONCE '!B17</f>
        <v>80</v>
      </c>
    </row>
    <row r="44" spans="1:5" x14ac:dyDescent="0.35">
      <c r="D44" s="4" t="s">
        <v>28</v>
      </c>
      <c r="E44" s="6">
        <f>'ENONCE '!B16</f>
        <v>833.33333333333337</v>
      </c>
    </row>
    <row r="45" spans="1:5" x14ac:dyDescent="0.35">
      <c r="D45" s="4" t="s">
        <v>87</v>
      </c>
      <c r="E45" s="6">
        <f>'ENONCE '!B18</f>
        <v>3500</v>
      </c>
    </row>
    <row r="46" spans="1:5" x14ac:dyDescent="0.35">
      <c r="D46" s="4" t="s">
        <v>97</v>
      </c>
      <c r="E46" s="32">
        <f>B21</f>
        <v>0</v>
      </c>
    </row>
    <row r="47" spans="1:5" ht="24" thickBot="1" x14ac:dyDescent="0.4">
      <c r="D47" s="9" t="s">
        <v>48</v>
      </c>
      <c r="E47" s="8">
        <f>'ENONCE '!B12</f>
        <v>61000</v>
      </c>
    </row>
  </sheetData>
  <mergeCells count="3">
    <mergeCell ref="A1:E1"/>
    <mergeCell ref="A3:E3"/>
    <mergeCell ref="A38:E3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30" sqref="C30"/>
    </sheetView>
  </sheetViews>
  <sheetFormatPr baseColWidth="10" defaultRowHeight="23.25" x14ac:dyDescent="0.35"/>
  <cols>
    <col min="1" max="1" width="56.85546875" style="1" bestFit="1" customWidth="1"/>
    <col min="2" max="2" width="18.28515625" style="1" customWidth="1"/>
    <col min="3" max="3" width="15" style="1" bestFit="1" customWidth="1"/>
    <col min="4" max="4" width="26.85546875" style="1" customWidth="1"/>
    <col min="5" max="5" width="13.140625" style="1" customWidth="1"/>
    <col min="6" max="7" width="11.42578125" style="1"/>
    <col min="8" max="8" width="16.28515625" style="1" customWidth="1"/>
    <col min="9" max="16384" width="11.42578125" style="1"/>
  </cols>
  <sheetData>
    <row r="1" spans="1:2" x14ac:dyDescent="0.35">
      <c r="A1" s="49" t="s">
        <v>29</v>
      </c>
      <c r="B1" s="50"/>
    </row>
    <row r="3" spans="1:2" ht="24" thickBot="1" x14ac:dyDescent="0.4"/>
    <row r="4" spans="1:2" x14ac:dyDescent="0.35">
      <c r="A4" s="2" t="s">
        <v>30</v>
      </c>
      <c r="B4" s="3"/>
    </row>
    <row r="5" spans="1:2" x14ac:dyDescent="0.35">
      <c r="A5" s="4"/>
      <c r="B5" s="5"/>
    </row>
    <row r="6" spans="1:2" x14ac:dyDescent="0.35">
      <c r="A6" s="4" t="s">
        <v>31</v>
      </c>
      <c r="B6" s="30"/>
    </row>
    <row r="7" spans="1:2" x14ac:dyDescent="0.35">
      <c r="A7" s="4"/>
      <c r="B7" s="5"/>
    </row>
    <row r="8" spans="1:2" x14ac:dyDescent="0.35">
      <c r="A8" s="31" t="s">
        <v>32</v>
      </c>
      <c r="B8" s="5"/>
    </row>
    <row r="9" spans="1:2" x14ac:dyDescent="0.35">
      <c r="A9" s="4"/>
      <c r="B9" s="5"/>
    </row>
    <row r="10" spans="1:2" x14ac:dyDescent="0.35">
      <c r="A10" s="4" t="s">
        <v>33</v>
      </c>
      <c r="B10" s="32"/>
    </row>
    <row r="11" spans="1:2" x14ac:dyDescent="0.35">
      <c r="A11" s="4" t="s">
        <v>99</v>
      </c>
      <c r="B11" s="32"/>
    </row>
    <row r="12" spans="1:2" x14ac:dyDescent="0.35">
      <c r="A12" s="4" t="s">
        <v>34</v>
      </c>
      <c r="B12" s="32"/>
    </row>
    <row r="13" spans="1:2" x14ac:dyDescent="0.35">
      <c r="A13" s="4" t="s">
        <v>35</v>
      </c>
      <c r="B13" s="5"/>
    </row>
    <row r="14" spans="1:2" x14ac:dyDescent="0.35">
      <c r="A14" s="4" t="s">
        <v>36</v>
      </c>
      <c r="B14" s="5"/>
    </row>
    <row r="15" spans="1:2" x14ac:dyDescent="0.35">
      <c r="A15" s="4"/>
      <c r="B15" s="5"/>
    </row>
    <row r="16" spans="1:2" x14ac:dyDescent="0.35">
      <c r="A16" s="4" t="s">
        <v>37</v>
      </c>
      <c r="B16" s="32"/>
    </row>
    <row r="17" spans="1:3" x14ac:dyDescent="0.35">
      <c r="A17" s="31" t="s">
        <v>49</v>
      </c>
      <c r="B17" s="30"/>
    </row>
    <row r="18" spans="1:3" x14ac:dyDescent="0.35">
      <c r="A18" s="31" t="s">
        <v>38</v>
      </c>
      <c r="B18" s="30"/>
    </row>
    <row r="19" spans="1:3" x14ac:dyDescent="0.35">
      <c r="A19" s="4"/>
      <c r="B19" s="5"/>
    </row>
    <row r="20" spans="1:3" x14ac:dyDescent="0.35">
      <c r="A20" s="31" t="s">
        <v>39</v>
      </c>
      <c r="B20" s="5"/>
    </row>
    <row r="21" spans="1:3" x14ac:dyDescent="0.35">
      <c r="A21" s="31" t="s">
        <v>40</v>
      </c>
      <c r="B21" s="32"/>
    </row>
    <row r="22" spans="1:3" x14ac:dyDescent="0.35">
      <c r="A22" s="31" t="s">
        <v>41</v>
      </c>
      <c r="B22" s="32"/>
    </row>
    <row r="23" spans="1:3" x14ac:dyDescent="0.35">
      <c r="A23" s="4"/>
      <c r="B23" s="5"/>
    </row>
    <row r="24" spans="1:3" x14ac:dyDescent="0.35">
      <c r="A24" s="31" t="s">
        <v>42</v>
      </c>
      <c r="B24" s="5"/>
    </row>
    <row r="25" spans="1:3" x14ac:dyDescent="0.35">
      <c r="A25" s="31" t="s">
        <v>43</v>
      </c>
      <c r="B25" s="5"/>
    </row>
    <row r="26" spans="1:3" x14ac:dyDescent="0.35">
      <c r="A26" s="31" t="s">
        <v>44</v>
      </c>
      <c r="B26" s="5"/>
    </row>
    <row r="27" spans="1:3" x14ac:dyDescent="0.35">
      <c r="A27" s="4"/>
      <c r="B27" s="5"/>
    </row>
    <row r="28" spans="1:3" x14ac:dyDescent="0.35">
      <c r="A28" s="4" t="s">
        <v>45</v>
      </c>
      <c r="B28" s="5"/>
    </row>
    <row r="29" spans="1:3" x14ac:dyDescent="0.35">
      <c r="A29" s="4" t="s">
        <v>46</v>
      </c>
      <c r="B29" s="5"/>
    </row>
    <row r="30" spans="1:3" ht="24" thickBot="1" x14ac:dyDescent="0.4">
      <c r="A30" s="47" t="s">
        <v>47</v>
      </c>
      <c r="B30" s="48"/>
      <c r="C30" s="33"/>
    </row>
  </sheetData>
  <mergeCells count="2">
    <mergeCell ref="A30:B30"/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5" workbookViewId="0">
      <selection activeCell="H13" sqref="H13"/>
    </sheetView>
  </sheetViews>
  <sheetFormatPr baseColWidth="10" defaultRowHeight="23.25" x14ac:dyDescent="0.35"/>
  <cols>
    <col min="1" max="1" width="45" style="1" customWidth="1"/>
    <col min="2" max="2" width="16.85546875" style="1" bestFit="1" customWidth="1"/>
    <col min="3" max="3" width="13.28515625" style="1" bestFit="1" customWidth="1"/>
    <col min="4" max="4" width="16.85546875" style="1" bestFit="1" customWidth="1"/>
    <col min="5" max="5" width="22.5703125" style="1" customWidth="1"/>
    <col min="6" max="6" width="16.85546875" style="1" bestFit="1" customWidth="1"/>
    <col min="7" max="16384" width="11.42578125" style="1"/>
  </cols>
  <sheetData>
    <row r="1" spans="1:6" ht="24" thickBot="1" x14ac:dyDescent="0.4">
      <c r="A1" s="51" t="s">
        <v>50</v>
      </c>
      <c r="B1" s="52"/>
      <c r="C1" s="52"/>
      <c r="D1" s="52"/>
      <c r="E1" s="52"/>
      <c r="F1" s="53"/>
    </row>
    <row r="3" spans="1:6" ht="24" thickBot="1" x14ac:dyDescent="0.4"/>
    <row r="4" spans="1:6" x14ac:dyDescent="0.35">
      <c r="A4" s="54" t="s">
        <v>51</v>
      </c>
      <c r="B4" s="55"/>
      <c r="C4" s="55"/>
      <c r="D4" s="56"/>
      <c r="E4" s="54" t="s">
        <v>52</v>
      </c>
      <c r="F4" s="56"/>
    </row>
    <row r="5" spans="1:6" x14ac:dyDescent="0.35">
      <c r="A5" s="4"/>
      <c r="B5" s="34"/>
      <c r="C5" s="34"/>
      <c r="D5" s="5"/>
      <c r="E5" s="4"/>
      <c r="F5" s="5"/>
    </row>
    <row r="6" spans="1:6" x14ac:dyDescent="0.35">
      <c r="A6" s="4"/>
      <c r="B6" s="35" t="s">
        <v>53</v>
      </c>
      <c r="C6" s="35" t="s">
        <v>54</v>
      </c>
      <c r="D6" s="36" t="s">
        <v>55</v>
      </c>
      <c r="E6" s="4"/>
      <c r="F6" s="5"/>
    </row>
    <row r="7" spans="1:6" x14ac:dyDescent="0.35">
      <c r="A7" s="31" t="s">
        <v>56</v>
      </c>
      <c r="B7" s="37"/>
      <c r="C7" s="37"/>
      <c r="D7" s="32"/>
      <c r="E7" s="31" t="s">
        <v>57</v>
      </c>
      <c r="F7" s="5"/>
    </row>
    <row r="8" spans="1:6" x14ac:dyDescent="0.35">
      <c r="A8" s="4"/>
      <c r="B8" s="34"/>
      <c r="C8" s="34"/>
      <c r="D8" s="5"/>
      <c r="E8" s="4"/>
      <c r="F8" s="5"/>
    </row>
    <row r="9" spans="1:6" x14ac:dyDescent="0.35">
      <c r="A9" s="4" t="s">
        <v>58</v>
      </c>
      <c r="B9" s="34"/>
      <c r="C9" s="34"/>
      <c r="D9" s="5"/>
      <c r="E9" s="4" t="s">
        <v>21</v>
      </c>
      <c r="F9" s="32"/>
    </row>
    <row r="10" spans="1:6" x14ac:dyDescent="0.35">
      <c r="A10" s="4" t="s">
        <v>59</v>
      </c>
      <c r="B10" s="37"/>
      <c r="C10" s="37"/>
      <c r="D10" s="32"/>
      <c r="E10" s="4" t="s">
        <v>60</v>
      </c>
      <c r="F10" s="5"/>
    </row>
    <row r="11" spans="1:6" x14ac:dyDescent="0.35">
      <c r="A11" s="4" t="s">
        <v>61</v>
      </c>
      <c r="B11" s="34"/>
      <c r="C11" s="34"/>
      <c r="D11" s="5"/>
      <c r="E11" s="4" t="s">
        <v>62</v>
      </c>
      <c r="F11" s="32"/>
    </row>
    <row r="12" spans="1:6" x14ac:dyDescent="0.35">
      <c r="A12" s="31" t="s">
        <v>63</v>
      </c>
      <c r="B12" s="37"/>
      <c r="C12" s="37"/>
      <c r="D12" s="37"/>
      <c r="E12" s="31" t="s">
        <v>63</v>
      </c>
      <c r="F12" s="32"/>
    </row>
    <row r="13" spans="1:6" x14ac:dyDescent="0.35">
      <c r="A13" s="4"/>
      <c r="B13" s="34"/>
      <c r="C13" s="34"/>
      <c r="D13" s="5"/>
      <c r="E13" s="4"/>
      <c r="F13" s="5"/>
    </row>
    <row r="14" spans="1:6" x14ac:dyDescent="0.35">
      <c r="A14" s="31" t="s">
        <v>64</v>
      </c>
      <c r="B14" s="34"/>
      <c r="C14" s="34"/>
      <c r="D14" s="5"/>
      <c r="E14" s="4" t="s">
        <v>65</v>
      </c>
      <c r="F14" s="5"/>
    </row>
    <row r="15" spans="1:6" x14ac:dyDescent="0.35">
      <c r="A15" s="4"/>
      <c r="B15" s="34"/>
      <c r="C15" s="34"/>
      <c r="D15" s="5"/>
      <c r="E15" s="4"/>
      <c r="F15" s="5"/>
    </row>
    <row r="16" spans="1:6" x14ac:dyDescent="0.35">
      <c r="A16" s="4" t="s">
        <v>66</v>
      </c>
      <c r="B16" s="37"/>
      <c r="C16" s="34"/>
      <c r="D16" s="32"/>
      <c r="E16" s="4" t="s">
        <v>71</v>
      </c>
      <c r="F16" s="32"/>
    </row>
    <row r="17" spans="1:6" x14ac:dyDescent="0.35">
      <c r="A17" s="4" t="s">
        <v>67</v>
      </c>
      <c r="B17" s="37"/>
      <c r="C17" s="34"/>
      <c r="D17" s="32"/>
      <c r="E17" s="4" t="s">
        <v>68</v>
      </c>
      <c r="F17" s="32"/>
    </row>
    <row r="18" spans="1:6" x14ac:dyDescent="0.35">
      <c r="A18" s="4" t="s">
        <v>69</v>
      </c>
      <c r="B18" s="37"/>
      <c r="C18" s="34"/>
      <c r="D18" s="32"/>
      <c r="E18" s="4" t="s">
        <v>100</v>
      </c>
      <c r="F18" s="32"/>
    </row>
    <row r="19" spans="1:6" x14ac:dyDescent="0.35">
      <c r="A19" s="31" t="s">
        <v>63</v>
      </c>
      <c r="B19" s="37"/>
      <c r="C19" s="34"/>
      <c r="D19" s="32"/>
      <c r="E19" s="31" t="s">
        <v>63</v>
      </c>
      <c r="F19" s="32"/>
    </row>
    <row r="20" spans="1:6" x14ac:dyDescent="0.35">
      <c r="A20" s="4"/>
      <c r="B20" s="34"/>
      <c r="C20" s="34"/>
      <c r="D20" s="5"/>
      <c r="E20" s="4"/>
      <c r="F20" s="5"/>
    </row>
    <row r="21" spans="1:6" ht="24" thickBot="1" x14ac:dyDescent="0.4">
      <c r="A21" s="38" t="s">
        <v>70</v>
      </c>
      <c r="B21" s="39"/>
      <c r="C21" s="39"/>
      <c r="D21" s="39"/>
      <c r="E21" s="38" t="s">
        <v>70</v>
      </c>
      <c r="F21" s="40"/>
    </row>
  </sheetData>
  <mergeCells count="3">
    <mergeCell ref="A1:F1"/>
    <mergeCell ref="A4:D4"/>
    <mergeCell ref="E4:F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ENONCE </vt:lpstr>
      <vt:lpstr> POSITION DES COMPTES</vt:lpstr>
      <vt:lpstr> cte de résultat</vt:lpstr>
      <vt:lpstr> 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cp:lastPrinted>2014-12-06T14:44:17Z</cp:lastPrinted>
  <dcterms:created xsi:type="dcterms:W3CDTF">2014-10-19T05:03:01Z</dcterms:created>
  <dcterms:modified xsi:type="dcterms:W3CDTF">2016-08-10T15:04:15Z</dcterms:modified>
</cp:coreProperties>
</file>