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A Daniel\vidéo 8 salaires et charges\DOCUMENTS\"/>
    </mc:Choice>
  </mc:AlternateContent>
  <bookViews>
    <workbookView xWindow="600" yWindow="210" windowWidth="16515" windowHeight="5895" firstSheet="1" activeTab="1"/>
  </bookViews>
  <sheets>
    <sheet name="v 12 Grille de cotisations" sheetId="1" state="hidden" r:id="rId1"/>
    <sheet name=" enonce application" sheetId="4" r:id="rId2"/>
  </sheets>
  <externalReferences>
    <externalReference r:id="rId3"/>
  </externalReferences>
  <definedNames>
    <definedName name="_Toc377572300" localSheetId="0">'v 12 Grille de cotisations'!#REF!</definedName>
    <definedName name="_Toc409093540" localSheetId="1">' enonce application'!$A$1</definedName>
  </definedNames>
  <calcPr calcId="171027"/>
</workbook>
</file>

<file path=xl/calcChain.xml><?xml version="1.0" encoding="utf-8"?>
<calcChain xmlns="http://schemas.openxmlformats.org/spreadsheetml/2006/main">
  <c r="E8" i="4" l="1"/>
  <c r="E7" i="4"/>
  <c r="E6" i="4"/>
  <c r="C19" i="1" l="1"/>
  <c r="C8" i="4" l="1"/>
  <c r="C7" i="4"/>
  <c r="E27" i="4" l="1"/>
</calcChain>
</file>

<file path=xl/sharedStrings.xml><?xml version="1.0" encoding="utf-8"?>
<sst xmlns="http://schemas.openxmlformats.org/spreadsheetml/2006/main" count="111" uniqueCount="86">
  <si>
    <t>Maladie</t>
  </si>
  <si>
    <t>BRUT</t>
  </si>
  <si>
    <t>TA</t>
  </si>
  <si>
    <t>Vieillesse</t>
  </si>
  <si>
    <t>Versement transport si effectif &gt; 9 salariés</t>
  </si>
  <si>
    <t xml:space="preserve">variable </t>
  </si>
  <si>
    <t>3.45%</t>
  </si>
  <si>
    <t>Contribution de solidarité autonomie</t>
  </si>
  <si>
    <t>0.016%</t>
  </si>
  <si>
    <t>Accident du travail</t>
  </si>
  <si>
    <t>Variable</t>
  </si>
  <si>
    <t>C.S.G. non déductible</t>
  </si>
  <si>
    <t>C.S.G. déductible</t>
  </si>
  <si>
    <t>cotisations patronales de prévoyance.</t>
  </si>
  <si>
    <t>CRDS non déductible</t>
  </si>
  <si>
    <t>Chômage 1</t>
  </si>
  <si>
    <t>RETRAITE COMPLEMENTAIRE</t>
  </si>
  <si>
    <t>TB et TC</t>
  </si>
  <si>
    <t>TA et TB</t>
  </si>
  <si>
    <t>TABC</t>
  </si>
  <si>
    <t>PREVOYANCE</t>
  </si>
  <si>
    <t>Prévoyance décès minimum</t>
  </si>
  <si>
    <t>Salaire brut</t>
  </si>
  <si>
    <t>Retenues sal</t>
  </si>
  <si>
    <t>Allocations familiales</t>
  </si>
  <si>
    <t>Allocations logement FNAL</t>
  </si>
  <si>
    <t>AGS</t>
  </si>
  <si>
    <t>AGFF TA</t>
  </si>
  <si>
    <t>Bases</t>
  </si>
  <si>
    <t>Cot patron.</t>
  </si>
  <si>
    <t xml:space="preserve">Versement transport </t>
  </si>
  <si>
    <t>PÔLE EMPLOI</t>
  </si>
  <si>
    <t>NON CADRES</t>
  </si>
  <si>
    <t>Total de cotisations</t>
  </si>
  <si>
    <t>BASES DE CALCULS</t>
  </si>
  <si>
    <t>TAUX</t>
  </si>
  <si>
    <t>SALARIAL</t>
  </si>
  <si>
    <t>PATRONAL</t>
  </si>
  <si>
    <t>FNAL Fonds national d’aide au logement  en cas d’effectif inférieur à 20</t>
  </si>
  <si>
    <t>FNAL Fonds national d’aide au logement  en cas d’effectif supérieur ou égal à 20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</si>
  <si>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</si>
  <si>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</si>
  <si>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</si>
  <si>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</si>
  <si>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</si>
  <si>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Total des cotisations</t>
  </si>
  <si>
    <t>RETRAITE COMPLEMENTAIRE NON-CADRES</t>
  </si>
  <si>
    <t>AGFF T2</t>
  </si>
  <si>
    <t>RETRAITE COMPLEMENTAIRE CADRES</t>
  </si>
  <si>
    <t>T1</t>
  </si>
  <si>
    <t>Cotisations assises sur la Tranche B et C</t>
  </si>
  <si>
    <t>Bulletin d’un salarié non cadre</t>
  </si>
  <si>
    <t>Salarial</t>
  </si>
  <si>
    <t>Patronal</t>
  </si>
  <si>
    <t>Forfait social sur prévoyances en cas d'effectif égal ou supérieur à 11 salariés</t>
  </si>
  <si>
    <t>URSSAF  (Unions de recouvrement des cotisations de sécurité sociale et d' allocations familiales)</t>
  </si>
  <si>
    <t>AGFF TA (Association pour la Gestion du Fond de Financement)</t>
  </si>
  <si>
    <t>C.S.G. (Contribution sociale généralisée)</t>
  </si>
  <si>
    <t>C.S.G. déductible (Contribution sociale généralisée)</t>
  </si>
  <si>
    <t>CRDS non déductible ( Contribution pour le rembousement de la dette sociale)</t>
  </si>
  <si>
    <t>Allocations familiales sur salaires &lt; 1.6 SMIC (3,5 SMIC à compter d'avril 2016)</t>
  </si>
  <si>
    <t>Allocations familiales sur salaires &gt;= 1.6 (3,5 à compter d'avril) SMIC soit 3.45%+1.8%</t>
  </si>
  <si>
    <t>Non-cadres Retraite complémentaire</t>
  </si>
  <si>
    <t>Retraite complémentaire</t>
  </si>
  <si>
    <t>APEC (Association pour l'emploi des cadres)</t>
  </si>
  <si>
    <t>CET (Contribution exceptionnelle temporaire)</t>
  </si>
  <si>
    <t>98.25% des salaires bruts et totalité cotisations patronales de prévoyance.</t>
  </si>
  <si>
    <t>Retraite cadres AGIRC (Association générale des institutions de retraite des cadres)</t>
  </si>
  <si>
    <t>Mutuelle</t>
  </si>
  <si>
    <t>Prévoyance</t>
  </si>
  <si>
    <t>C.S.G. non déductible sur prevoyance et mutuelle</t>
  </si>
  <si>
    <t>C.S.G. déductible sur prevoyance et mutuelle</t>
  </si>
  <si>
    <t>CRDS non déductible sur prevoyance et mutuelle</t>
  </si>
  <si>
    <t>Net à payer :</t>
  </si>
  <si>
    <t>Net imposable</t>
  </si>
  <si>
    <t>Chômage</t>
  </si>
  <si>
    <t>AGS (Assurance garantie des salaires)</t>
  </si>
  <si>
    <t>Les cotisations sur salaires applicables en 2017</t>
  </si>
  <si>
    <t>Contribution au dialogue social</t>
  </si>
  <si>
    <t>Pénibilité cotisation universelle</t>
  </si>
  <si>
    <t>BRUT dans la limite de 13 076 euros</t>
  </si>
  <si>
    <t>De 3 269 à 9 807 €</t>
  </si>
  <si>
    <t>DIVERS</t>
  </si>
  <si>
    <t>Taxe d'apprentissage</t>
  </si>
  <si>
    <t>Formation professionnelle</t>
  </si>
  <si>
    <r>
      <t xml:space="preserve">Allègement FILLON = </t>
    </r>
    <r>
      <rPr>
        <b/>
        <sz val="10"/>
        <color rgb="FFFF0000"/>
        <rFont val="Arial"/>
        <family val="2"/>
      </rPr>
      <t>0,2809/0,6 * ((1,6 * 9,76 *151,6666 / brut)-1)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</si>
</sst>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rgb="FFFF0000"/>
      <name val="Verdana"/>
      <family val="2"/>
    </font>
    <font>
      <b/>
      <sz val="18"/>
      <name val="Verdana"/>
      <family val="2"/>
    </font>
    <font>
      <b/>
      <sz val="13"/>
      <color rgb="FFFF0000"/>
      <name val="Verdana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0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10" fontId="6" fillId="2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8" fontId="19" fillId="0" borderId="0" xfId="0" applyNumberFormat="1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21" fillId="0" borderId="13" xfId="0" applyFont="1" applyFill="1" applyBorder="1" applyAlignment="1">
      <alignment horizontal="left" vertical="center"/>
    </xf>
    <xf numFmtId="8" fontId="21" fillId="0" borderId="14" xfId="0" applyNumberFormat="1" applyFont="1" applyFill="1" applyBorder="1" applyAlignment="1">
      <alignment horizontal="right" vertical="center"/>
    </xf>
    <xf numFmtId="10" fontId="21" fillId="0" borderId="14" xfId="0" applyNumberFormat="1" applyFont="1" applyFill="1" applyBorder="1" applyAlignment="1">
      <alignment horizontal="center" vertical="center"/>
    </xf>
    <xf numFmtId="10" fontId="21" fillId="3" borderId="14" xfId="0" applyNumberFormat="1" applyFont="1" applyFill="1" applyBorder="1" applyAlignment="1">
      <alignment horizontal="center" vertical="center"/>
    </xf>
    <xf numFmtId="8" fontId="23" fillId="3" borderId="15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right" vertical="center"/>
    </xf>
    <xf numFmtId="10" fontId="21" fillId="3" borderId="14" xfId="0" applyNumberFormat="1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right" vertical="center"/>
    </xf>
    <xf numFmtId="10" fontId="22" fillId="0" borderId="14" xfId="0" applyNumberFormat="1" applyFont="1" applyFill="1" applyBorder="1" applyAlignment="1">
      <alignment horizontal="center" vertical="center"/>
    </xf>
    <xf numFmtId="164" fontId="21" fillId="3" borderId="14" xfId="4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8" fontId="23" fillId="0" borderId="14" xfId="0" applyNumberFormat="1" applyFont="1" applyFill="1" applyBorder="1" applyAlignment="1">
      <alignment horizontal="right" vertical="center"/>
    </xf>
    <xf numFmtId="10" fontId="23" fillId="0" borderId="14" xfId="0" applyNumberFormat="1" applyFont="1" applyFill="1" applyBorder="1" applyAlignment="1">
      <alignment horizontal="center" vertical="center"/>
    </xf>
    <xf numFmtId="10" fontId="23" fillId="3" borderId="14" xfId="0" applyNumberFormat="1" applyFont="1" applyFill="1" applyBorder="1" applyAlignment="1">
      <alignment horizontal="center" vertical="center"/>
    </xf>
    <xf numFmtId="8" fontId="23" fillId="0" borderId="15" xfId="0" applyNumberFormat="1" applyFont="1" applyFill="1" applyBorder="1" applyAlignment="1">
      <alignment horizontal="right" vertical="center"/>
    </xf>
    <xf numFmtId="10" fontId="21" fillId="3" borderId="14" xfId="0" applyNumberFormat="1" applyFont="1" applyFill="1" applyBorder="1" applyAlignment="1">
      <alignment horizontal="right" vertical="center"/>
    </xf>
    <xf numFmtId="44" fontId="21" fillId="3" borderId="15" xfId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right" vertical="center"/>
    </xf>
    <xf numFmtId="8" fontId="22" fillId="0" borderId="14" xfId="0" applyNumberFormat="1" applyFont="1" applyFill="1" applyBorder="1" applyAlignment="1">
      <alignment horizontal="right" vertical="center"/>
    </xf>
    <xf numFmtId="0" fontId="21" fillId="3" borderId="14" xfId="0" applyFont="1" applyFill="1" applyBorder="1" applyAlignment="1">
      <alignment horizontal="right" vertical="center"/>
    </xf>
    <xf numFmtId="8" fontId="22" fillId="0" borderId="1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8" fontId="25" fillId="3" borderId="15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8" fontId="22" fillId="0" borderId="20" xfId="0" applyNumberFormat="1" applyFont="1" applyFill="1" applyBorder="1" applyAlignment="1">
      <alignment horizontal="right" vertical="center"/>
    </xf>
    <xf numFmtId="0" fontId="22" fillId="3" borderId="14" xfId="0" applyFont="1" applyFill="1" applyBorder="1" applyAlignment="1">
      <alignment horizontal="right" vertical="center"/>
    </xf>
    <xf numFmtId="0" fontId="22" fillId="3" borderId="15" xfId="0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44" fontId="20" fillId="0" borderId="14" xfId="1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26" fillId="0" borderId="16" xfId="0" applyFont="1" applyBorder="1" applyAlignment="1">
      <alignment horizontal="justify" vertical="center"/>
    </xf>
    <xf numFmtId="0" fontId="20" fillId="0" borderId="17" xfId="0" applyFont="1" applyBorder="1" applyAlignment="1">
      <alignment horizontal="justify" vertical="center"/>
    </xf>
    <xf numFmtId="8" fontId="20" fillId="0" borderId="17" xfId="0" applyNumberFormat="1" applyFont="1" applyBorder="1" applyAlignment="1">
      <alignment horizontal="justify" vertical="center"/>
    </xf>
    <xf numFmtId="8" fontId="20" fillId="0" borderId="18" xfId="0" applyNumberFormat="1" applyFont="1" applyBorder="1" applyAlignment="1">
      <alignment horizontal="justify" vertical="center"/>
    </xf>
    <xf numFmtId="164" fontId="21" fillId="3" borderId="1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2" fillId="3" borderId="12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13" xfId="0" applyFont="1" applyFill="1" applyBorder="1" applyAlignment="1">
      <alignment horizontal="justify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</cellXfs>
  <cellStyles count="6">
    <cellStyle name="Euro" xfId="2"/>
    <cellStyle name="Milliers 2" xfId="5"/>
    <cellStyle name="Monétaire" xfId="1" builtinId="4"/>
    <cellStyle name="Monétaire 2" xfId="3"/>
    <cellStyle name="Normal" xfId="0" builtinId="0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1587499</xdr:colOff>
      <xdr:row>13</xdr:row>
      <xdr:rowOff>21165</xdr:rowOff>
    </xdr:from>
    <xdr:to>
      <xdr:col>0</xdr:col>
      <xdr:colOff>2762249</xdr:colOff>
      <xdr:row>16</xdr:row>
      <xdr:rowOff>10582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D10E994-C579-4E99-B230-1465AACE0C2A}"/>
            </a:ext>
          </a:extLst>
        </xdr:cNvPr>
        <xdr:cNvSpPr txBox="1"/>
      </xdr:nvSpPr>
      <xdr:spPr>
        <a:xfrm>
          <a:off x="1587499" y="2995082"/>
          <a:ext cx="1174750" cy="656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200" b="1">
            <a:solidFill>
              <a:srgbClr val="FF0000"/>
            </a:solidFill>
          </a:endParaRPr>
        </a:p>
        <a:p>
          <a:r>
            <a:rPr lang="fr-FR" sz="1200" b="1">
              <a:solidFill>
                <a:srgbClr val="FF0000"/>
              </a:solidFill>
            </a:rPr>
            <a:t>brut*98,25%</a:t>
          </a:r>
        </a:p>
      </xdr:txBody>
    </xdr:sp>
    <xdr:clientData/>
  </xdr:twoCellAnchor>
  <xdr:twoCellAnchor>
    <xdr:from>
      <xdr:col>0</xdr:col>
      <xdr:colOff>2032000</xdr:colOff>
      <xdr:row>27</xdr:row>
      <xdr:rowOff>63499</xdr:rowOff>
    </xdr:from>
    <xdr:to>
      <xdr:col>1</xdr:col>
      <xdr:colOff>21167</xdr:colOff>
      <xdr:row>29</xdr:row>
      <xdr:rowOff>201082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D17D1CB2-5AA4-4A32-AF7F-52C4B05BEAEC}"/>
            </a:ext>
          </a:extLst>
        </xdr:cNvPr>
        <xdr:cNvSpPr txBox="1"/>
      </xdr:nvSpPr>
      <xdr:spPr>
        <a:xfrm>
          <a:off x="2032000" y="6148916"/>
          <a:ext cx="1079500" cy="582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fr-FR" sz="900" b="1" baseline="0">
            <a:solidFill>
              <a:srgbClr val="FF0000"/>
            </a:solidFill>
          </a:endParaRPr>
        </a:p>
        <a:p>
          <a:pPr algn="ctr"/>
          <a:r>
            <a:rPr lang="fr-FR" sz="900" b="1" baseline="0">
              <a:solidFill>
                <a:srgbClr val="FF0000"/>
              </a:solidFill>
            </a:rPr>
            <a:t>Pat prevoyances + mutuelles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in\Desktop\FOAD%20COMPTA\a%20VERSION%20ARKHOS\Module%201%20Intitiation\Vid&#233;o%208%20Salaires%20et%20charges%20sociales\DOCUMENTS\VIDEO%208%20Le%20salaire%20et%20les%20charges%20sociales%20EXEMPL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12 Grille de cotisations"/>
      <sheetName val=" bulletin non-cadre"/>
      <sheetName val=" bulletin simplif non-cadre"/>
    </sheetNames>
    <sheetDataSet>
      <sheetData sheetId="0">
        <row r="9">
          <cell r="D9">
            <v>0.12889999999999999</v>
          </cell>
        </row>
        <row r="10">
          <cell r="D10">
            <v>1.9E-2</v>
          </cell>
        </row>
        <row r="22">
          <cell r="D22">
            <v>8.5500000000000007E-2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Normal="100" workbookViewId="0">
      <selection activeCell="D48" sqref="D48"/>
    </sheetView>
  </sheetViews>
  <sheetFormatPr baseColWidth="10" defaultRowHeight="14.25" x14ac:dyDescent="0.25"/>
  <cols>
    <col min="1" max="1" width="74" style="1" customWidth="1"/>
    <col min="2" max="2" width="35.42578125" style="1" customWidth="1"/>
    <col min="3" max="3" width="18.5703125" style="1" customWidth="1"/>
    <col min="4" max="4" width="16.5703125" style="1" customWidth="1"/>
    <col min="5" max="5" width="25.7109375" style="1" customWidth="1"/>
    <col min="6" max="6" width="13.7109375" style="1" customWidth="1"/>
    <col min="7" max="7" width="12.42578125" style="1" customWidth="1"/>
    <col min="8" max="8" width="13.28515625" style="1" customWidth="1"/>
    <col min="9" max="12" width="11.42578125" style="1"/>
    <col min="13" max="13" width="61.5703125" style="1" customWidth="1"/>
    <col min="14" max="15" width="11.42578125" style="1"/>
    <col min="16" max="16" width="11.85546875" style="1" bestFit="1" customWidth="1"/>
    <col min="17" max="17" width="11.42578125" style="1"/>
    <col min="18" max="18" width="13.28515625" style="1" bestFit="1" customWidth="1"/>
    <col min="19" max="16384" width="11.42578125" style="1"/>
  </cols>
  <sheetData>
    <row r="1" spans="1:5" ht="22.5" x14ac:dyDescent="0.25">
      <c r="A1" s="26" t="s">
        <v>77</v>
      </c>
      <c r="B1" s="3"/>
      <c r="C1" s="3"/>
      <c r="D1" s="3"/>
      <c r="E1" s="2"/>
    </row>
    <row r="3" spans="1:5" ht="15" thickBot="1" x14ac:dyDescent="0.3"/>
    <row r="4" spans="1:5" x14ac:dyDescent="0.25">
      <c r="A4" s="75"/>
      <c r="B4" s="77" t="s">
        <v>34</v>
      </c>
      <c r="C4" s="4" t="s">
        <v>35</v>
      </c>
      <c r="D4" s="17" t="s">
        <v>35</v>
      </c>
    </row>
    <row r="5" spans="1:5" ht="15" thickBot="1" x14ac:dyDescent="0.3">
      <c r="A5" s="76"/>
      <c r="B5" s="78"/>
      <c r="C5" s="5" t="s">
        <v>36</v>
      </c>
      <c r="D5" s="18" t="s">
        <v>37</v>
      </c>
    </row>
    <row r="6" spans="1:5" ht="18.75" customHeight="1" thickBot="1" x14ac:dyDescent="0.3">
      <c r="A6" s="79" t="s">
        <v>55</v>
      </c>
      <c r="B6" s="80"/>
      <c r="C6" s="80"/>
      <c r="D6" s="81"/>
    </row>
    <row r="7" spans="1:5" ht="18.75" customHeight="1" thickBot="1" x14ac:dyDescent="0.3">
      <c r="A7" s="8"/>
      <c r="B7" s="7"/>
      <c r="C7" s="7"/>
      <c r="D7" s="19"/>
    </row>
    <row r="8" spans="1:5" ht="18.75" customHeight="1" thickBot="1" x14ac:dyDescent="0.3">
      <c r="A8" s="9" t="s">
        <v>42</v>
      </c>
      <c r="B8" s="7"/>
      <c r="C8" s="7"/>
      <c r="D8" s="19"/>
    </row>
    <row r="9" spans="1:5" ht="18.75" customHeight="1" thickBot="1" x14ac:dyDescent="0.3">
      <c r="A9" s="10" t="s">
        <v>40</v>
      </c>
      <c r="B9" s="7" t="s">
        <v>1</v>
      </c>
      <c r="C9" s="11">
        <v>7.4999999999999997E-3</v>
      </c>
      <c r="D9" s="20">
        <v>0.12889999999999999</v>
      </c>
    </row>
    <row r="10" spans="1:5" ht="18.75" customHeight="1" thickBot="1" x14ac:dyDescent="0.3">
      <c r="A10" s="10" t="s">
        <v>41</v>
      </c>
      <c r="B10" s="7" t="s">
        <v>1</v>
      </c>
      <c r="C10" s="11">
        <v>4.0000000000000001E-3</v>
      </c>
      <c r="D10" s="20">
        <v>1.9E-2</v>
      </c>
    </row>
    <row r="11" spans="1:5" ht="18.75" customHeight="1" thickBot="1" x14ac:dyDescent="0.3">
      <c r="A11" s="10" t="s">
        <v>4</v>
      </c>
      <c r="B11" s="7" t="s">
        <v>1</v>
      </c>
      <c r="C11" s="7"/>
      <c r="D11" s="21" t="s">
        <v>5</v>
      </c>
    </row>
    <row r="12" spans="1:5" ht="18.75" customHeight="1" thickBot="1" x14ac:dyDescent="0.3">
      <c r="A12" s="10" t="s">
        <v>61</v>
      </c>
      <c r="B12" s="7" t="s">
        <v>1</v>
      </c>
      <c r="C12" s="7"/>
      <c r="D12" s="20">
        <v>5.2499999999999998E-2</v>
      </c>
    </row>
    <row r="13" spans="1:5" ht="18.75" customHeight="1" thickBot="1" x14ac:dyDescent="0.3">
      <c r="A13" s="10" t="s">
        <v>60</v>
      </c>
      <c r="B13" s="7" t="s">
        <v>1</v>
      </c>
      <c r="C13" s="7"/>
      <c r="D13" s="19" t="s">
        <v>6</v>
      </c>
    </row>
    <row r="14" spans="1:5" ht="18.75" customHeight="1" thickBot="1" x14ac:dyDescent="0.3">
      <c r="A14" s="10" t="s">
        <v>39</v>
      </c>
      <c r="B14" s="7" t="s">
        <v>1</v>
      </c>
      <c r="C14" s="7"/>
      <c r="D14" s="20">
        <v>5.0000000000000001E-3</v>
      </c>
    </row>
    <row r="15" spans="1:5" ht="18.75" customHeight="1" thickBot="1" x14ac:dyDescent="0.3">
      <c r="A15" s="10" t="s">
        <v>7</v>
      </c>
      <c r="B15" s="7" t="s">
        <v>1</v>
      </c>
      <c r="C15" s="7"/>
      <c r="D15" s="20">
        <v>3.0000000000000001E-3</v>
      </c>
    </row>
    <row r="16" spans="1:5" ht="18.75" customHeight="1" thickBot="1" x14ac:dyDescent="0.3">
      <c r="A16" s="10" t="s">
        <v>78</v>
      </c>
      <c r="B16" s="7" t="s">
        <v>1</v>
      </c>
      <c r="C16" s="7"/>
      <c r="D16" s="19" t="s">
        <v>8</v>
      </c>
    </row>
    <row r="17" spans="1:4" ht="18.75" customHeight="1" thickBot="1" x14ac:dyDescent="0.3">
      <c r="A17" s="10" t="s">
        <v>9</v>
      </c>
      <c r="B17" s="7" t="s">
        <v>1</v>
      </c>
      <c r="C17" s="7"/>
      <c r="D17" s="19" t="s">
        <v>10</v>
      </c>
    </row>
    <row r="18" spans="1:4" ht="18.75" customHeight="1" thickBot="1" x14ac:dyDescent="0.3">
      <c r="A18" s="10" t="s">
        <v>79</v>
      </c>
      <c r="B18" s="7" t="s">
        <v>1</v>
      </c>
      <c r="C18" s="7"/>
      <c r="D18" s="20">
        <v>1E-4</v>
      </c>
    </row>
    <row r="19" spans="1:4" ht="18.75" customHeight="1" thickBot="1" x14ac:dyDescent="0.3">
      <c r="A19" s="16" t="s">
        <v>45</v>
      </c>
      <c r="B19" s="12"/>
      <c r="C19" s="11">
        <f>C9+C10</f>
        <v>1.15E-2</v>
      </c>
      <c r="D19" s="19"/>
    </row>
    <row r="20" spans="1:4" ht="18.75" customHeight="1" thickBot="1" x14ac:dyDescent="0.3">
      <c r="A20" s="10"/>
      <c r="B20" s="12"/>
      <c r="C20" s="11"/>
      <c r="D20" s="19"/>
    </row>
    <row r="21" spans="1:4" ht="18.75" customHeight="1" thickBot="1" x14ac:dyDescent="0.3">
      <c r="A21" s="9" t="s">
        <v>43</v>
      </c>
      <c r="B21" s="12"/>
      <c r="C21" s="7"/>
      <c r="D21" s="19"/>
    </row>
    <row r="22" spans="1:4" ht="18.75" customHeight="1" thickBot="1" x14ac:dyDescent="0.3">
      <c r="A22" s="10" t="s">
        <v>44</v>
      </c>
      <c r="B22" s="7" t="s">
        <v>2</v>
      </c>
      <c r="C22" s="11">
        <v>6.9000000000000006E-2</v>
      </c>
      <c r="D22" s="20">
        <v>8.5500000000000007E-2</v>
      </c>
    </row>
    <row r="23" spans="1:4" ht="18.75" customHeight="1" thickBot="1" x14ac:dyDescent="0.3">
      <c r="A23" s="10" t="s">
        <v>38</v>
      </c>
      <c r="B23" s="7" t="s">
        <v>2</v>
      </c>
      <c r="C23" s="7"/>
      <c r="D23" s="20">
        <v>1E-3</v>
      </c>
    </row>
    <row r="24" spans="1:4" ht="18.75" customHeight="1" thickBot="1" x14ac:dyDescent="0.3">
      <c r="A24" s="10"/>
      <c r="B24" s="10"/>
      <c r="C24" s="7"/>
      <c r="D24" s="20"/>
    </row>
    <row r="25" spans="1:4" ht="18.75" customHeight="1" thickBot="1" x14ac:dyDescent="0.3">
      <c r="A25" s="10" t="s">
        <v>57</v>
      </c>
      <c r="B25" s="82" t="s">
        <v>66</v>
      </c>
      <c r="C25" s="23">
        <v>2.4E-2</v>
      </c>
      <c r="D25" s="20"/>
    </row>
    <row r="26" spans="1:4" ht="18.75" customHeight="1" thickBot="1" x14ac:dyDescent="0.3">
      <c r="A26" s="10" t="s">
        <v>59</v>
      </c>
      <c r="B26" s="83"/>
      <c r="C26" s="23">
        <v>5.0000000000000001E-3</v>
      </c>
      <c r="D26" s="19"/>
    </row>
    <row r="27" spans="1:4" ht="18.75" customHeight="1" thickBot="1" x14ac:dyDescent="0.3">
      <c r="A27" s="10" t="s">
        <v>58</v>
      </c>
      <c r="B27" s="83"/>
      <c r="C27" s="23">
        <v>5.0999999999999997E-2</v>
      </c>
      <c r="D27" s="20"/>
    </row>
    <row r="28" spans="1:4" ht="18.75" customHeight="1" thickBot="1" x14ac:dyDescent="0.3">
      <c r="A28" s="10" t="s">
        <v>54</v>
      </c>
      <c r="B28" s="7" t="s">
        <v>13</v>
      </c>
      <c r="C28" s="7"/>
      <c r="D28" s="20">
        <v>0.08</v>
      </c>
    </row>
    <row r="29" spans="1:4" ht="18.75" customHeight="1" thickBot="1" x14ac:dyDescent="0.3">
      <c r="A29" s="10" t="s">
        <v>75</v>
      </c>
      <c r="B29" s="7"/>
      <c r="C29" s="7">
        <v>2.4E-2</v>
      </c>
      <c r="D29" s="20">
        <v>0.04</v>
      </c>
    </row>
    <row r="30" spans="1:4" ht="18.75" customHeight="1" thickBot="1" x14ac:dyDescent="0.3">
      <c r="A30" s="10" t="s">
        <v>76</v>
      </c>
      <c r="B30" s="7" t="s">
        <v>80</v>
      </c>
      <c r="C30" s="7"/>
      <c r="D30" s="20">
        <v>2E-3</v>
      </c>
    </row>
    <row r="31" spans="1:4" ht="19.5" customHeight="1" thickBot="1" x14ac:dyDescent="0.3">
      <c r="A31" s="10"/>
      <c r="B31" s="7"/>
      <c r="C31" s="7"/>
      <c r="D31" s="20"/>
    </row>
    <row r="32" spans="1:4" ht="24" customHeight="1" thickBot="1" x14ac:dyDescent="0.3">
      <c r="A32" s="6" t="s">
        <v>46</v>
      </c>
      <c r="B32" s="13"/>
      <c r="C32" s="7"/>
      <c r="D32" s="20"/>
    </row>
    <row r="33" spans="1:4" ht="24" customHeight="1" thickBot="1" x14ac:dyDescent="0.3">
      <c r="A33" s="6"/>
      <c r="B33" s="7"/>
      <c r="C33" s="7"/>
      <c r="D33" s="19"/>
    </row>
    <row r="34" spans="1:4" ht="24" customHeight="1" thickBot="1" x14ac:dyDescent="0.3">
      <c r="A34" s="9" t="s">
        <v>43</v>
      </c>
      <c r="B34" s="7"/>
      <c r="C34" s="7"/>
      <c r="D34" s="19"/>
    </row>
    <row r="35" spans="1:4" ht="24" customHeight="1" thickBot="1" x14ac:dyDescent="0.3">
      <c r="A35" s="10" t="s">
        <v>62</v>
      </c>
      <c r="B35" s="7" t="s">
        <v>49</v>
      </c>
      <c r="C35" s="11">
        <v>3.1E-2</v>
      </c>
      <c r="D35" s="20">
        <v>4.65E-2</v>
      </c>
    </row>
    <row r="36" spans="1:4" ht="24" customHeight="1" thickBot="1" x14ac:dyDescent="0.3">
      <c r="A36" s="10" t="s">
        <v>56</v>
      </c>
      <c r="B36" s="7" t="s">
        <v>49</v>
      </c>
      <c r="C36" s="11">
        <v>8.0000000000000002E-3</v>
      </c>
      <c r="D36" s="20">
        <v>1.2E-2</v>
      </c>
    </row>
    <row r="37" spans="1:4" ht="24" customHeight="1" thickBot="1" x14ac:dyDescent="0.3">
      <c r="A37" s="10"/>
      <c r="B37" s="10"/>
      <c r="C37" s="10"/>
      <c r="D37" s="10"/>
    </row>
    <row r="38" spans="1:4" ht="21.75" customHeight="1" thickBot="1" x14ac:dyDescent="0.3">
      <c r="A38" s="10"/>
      <c r="B38" s="10"/>
      <c r="C38" s="10"/>
      <c r="D38" s="10"/>
    </row>
    <row r="39" spans="1:4" ht="24" customHeight="1" thickBot="1" x14ac:dyDescent="0.3">
      <c r="A39" s="10" t="s">
        <v>62</v>
      </c>
      <c r="B39" s="23" t="s">
        <v>81</v>
      </c>
      <c r="C39" s="24">
        <v>8.1000000000000003E-2</v>
      </c>
      <c r="D39" s="25">
        <v>0.1215</v>
      </c>
    </row>
    <row r="40" spans="1:4" ht="24" customHeight="1" thickBot="1" x14ac:dyDescent="0.3">
      <c r="A40" s="10" t="s">
        <v>47</v>
      </c>
      <c r="B40" s="23" t="s">
        <v>81</v>
      </c>
      <c r="C40" s="11">
        <v>8.9999999999999993E-3</v>
      </c>
      <c r="D40" s="20">
        <v>1.2999999999999999E-2</v>
      </c>
    </row>
    <row r="41" spans="1:4" ht="24" customHeight="1" thickBot="1" x14ac:dyDescent="0.3">
      <c r="A41" s="14"/>
      <c r="B41" s="7"/>
      <c r="C41" s="7"/>
      <c r="D41" s="19"/>
    </row>
    <row r="42" spans="1:4" ht="24" customHeight="1" thickBot="1" x14ac:dyDescent="0.3">
      <c r="A42" s="6" t="s">
        <v>48</v>
      </c>
      <c r="B42" s="7"/>
      <c r="C42" s="7"/>
      <c r="D42" s="19"/>
    </row>
    <row r="43" spans="1:4" ht="24" customHeight="1" thickBot="1" x14ac:dyDescent="0.3">
      <c r="A43" s="9" t="s">
        <v>43</v>
      </c>
      <c r="B43" s="7"/>
      <c r="C43" s="7"/>
      <c r="D43" s="19"/>
    </row>
    <row r="44" spans="1:4" ht="24" customHeight="1" thickBot="1" x14ac:dyDescent="0.3">
      <c r="A44" s="10" t="s">
        <v>63</v>
      </c>
      <c r="B44" s="7" t="s">
        <v>2</v>
      </c>
      <c r="C44" s="11">
        <v>3.1E-2</v>
      </c>
      <c r="D44" s="20">
        <v>4.65E-2</v>
      </c>
    </row>
    <row r="45" spans="1:4" ht="24" customHeight="1" thickBot="1" x14ac:dyDescent="0.3">
      <c r="A45" s="10" t="s">
        <v>27</v>
      </c>
      <c r="B45" s="7" t="s">
        <v>2</v>
      </c>
      <c r="C45" s="11">
        <v>8.0000000000000002E-3</v>
      </c>
      <c r="D45" s="20">
        <v>1.2E-2</v>
      </c>
    </row>
    <row r="46" spans="1:4" ht="24" customHeight="1" thickBot="1" x14ac:dyDescent="0.3">
      <c r="A46" s="10"/>
      <c r="B46" s="7"/>
      <c r="C46" s="11"/>
      <c r="D46" s="20"/>
    </row>
    <row r="47" spans="1:4" ht="24" customHeight="1" thickBot="1" x14ac:dyDescent="0.3">
      <c r="A47" s="9" t="s">
        <v>50</v>
      </c>
      <c r="B47" s="7"/>
      <c r="C47" s="11"/>
      <c r="D47" s="20"/>
    </row>
    <row r="48" spans="1:4" ht="24" customHeight="1" thickBot="1" x14ac:dyDescent="0.3">
      <c r="A48" s="10" t="s">
        <v>67</v>
      </c>
      <c r="B48" s="7" t="s">
        <v>17</v>
      </c>
      <c r="C48" s="11">
        <v>7.8E-2</v>
      </c>
      <c r="D48" s="20">
        <v>0.1275</v>
      </c>
    </row>
    <row r="49" spans="1:4" ht="24" customHeight="1" thickBot="1" x14ac:dyDescent="0.3">
      <c r="A49" s="10" t="s">
        <v>64</v>
      </c>
      <c r="B49" s="7" t="s">
        <v>18</v>
      </c>
      <c r="C49" s="15">
        <v>2.4000000000000001E-4</v>
      </c>
      <c r="D49" s="22">
        <v>3.6000000000000002E-4</v>
      </c>
    </row>
    <row r="50" spans="1:4" ht="24" customHeight="1" thickBot="1" x14ac:dyDescent="0.3">
      <c r="A50" s="10" t="s">
        <v>65</v>
      </c>
      <c r="B50" s="7" t="s">
        <v>19</v>
      </c>
      <c r="C50" s="11">
        <v>1.2999999999999999E-3</v>
      </c>
      <c r="D50" s="20">
        <v>2.2000000000000001E-3</v>
      </c>
    </row>
    <row r="51" spans="1:4" ht="24" customHeight="1" thickBot="1" x14ac:dyDescent="0.3">
      <c r="A51" s="14"/>
      <c r="B51" s="7"/>
      <c r="C51" s="7"/>
      <c r="D51" s="19"/>
    </row>
    <row r="52" spans="1:4" ht="24" customHeight="1" thickBot="1" x14ac:dyDescent="0.3">
      <c r="A52" s="16" t="s">
        <v>20</v>
      </c>
      <c r="B52" s="7"/>
      <c r="C52" s="7"/>
      <c r="D52" s="19"/>
    </row>
    <row r="53" spans="1:4" ht="24" customHeight="1" thickBot="1" x14ac:dyDescent="0.3">
      <c r="A53" s="10" t="s">
        <v>21</v>
      </c>
      <c r="B53" s="7" t="s">
        <v>2</v>
      </c>
      <c r="C53" s="7"/>
      <c r="D53" s="20">
        <v>1.4999999999999999E-2</v>
      </c>
    </row>
  </sheetData>
  <mergeCells count="4">
    <mergeCell ref="A4:A5"/>
    <mergeCell ref="B4:B5"/>
    <mergeCell ref="A6:D6"/>
    <mergeCell ref="B25:B27"/>
  </mergeCells>
  <pageMargins left="0" right="0" top="0" bottom="0" header="0" footer="0"/>
  <pageSetup paperSize="9" orientation="landscape" verticalDpi="200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90" zoomScaleNormal="90" workbookViewId="0">
      <selection activeCell="A23" sqref="A23"/>
    </sheetView>
  </sheetViews>
  <sheetFormatPr baseColWidth="10" defaultRowHeight="12" x14ac:dyDescent="0.25"/>
  <cols>
    <col min="1" max="1" width="46.28515625" style="27" customWidth="1"/>
    <col min="2" max="2" width="16" style="27" customWidth="1"/>
    <col min="3" max="3" width="14.140625" style="27" customWidth="1"/>
    <col min="4" max="4" width="14.7109375" style="27" customWidth="1"/>
    <col min="5" max="5" width="14.28515625" style="27" bestFit="1" customWidth="1"/>
    <col min="6" max="6" width="13.85546875" style="27" bestFit="1" customWidth="1"/>
    <col min="7" max="7" width="21.7109375" style="27" bestFit="1" customWidth="1"/>
    <col min="8" max="8" width="13.28515625" style="27" bestFit="1" customWidth="1"/>
    <col min="9" max="9" width="15.28515625" style="27" bestFit="1" customWidth="1"/>
    <col min="10" max="16384" width="11.42578125" style="27"/>
  </cols>
  <sheetData>
    <row r="1" spans="1:7" ht="18" x14ac:dyDescent="0.25">
      <c r="A1" s="86" t="s">
        <v>51</v>
      </c>
      <c r="B1" s="87"/>
      <c r="C1" s="87"/>
      <c r="D1" s="87"/>
      <c r="E1" s="87"/>
    </row>
    <row r="2" spans="1:7" ht="15" thickBot="1" x14ac:dyDescent="0.3">
      <c r="C2" s="59"/>
      <c r="D2" s="59"/>
      <c r="E2" s="59"/>
      <c r="F2" s="59"/>
    </row>
    <row r="3" spans="1:7" ht="24" customHeight="1" thickBot="1" x14ac:dyDescent="0.3">
      <c r="A3" s="62" t="s">
        <v>22</v>
      </c>
      <c r="B3" s="63">
        <v>1900</v>
      </c>
      <c r="C3" s="60"/>
      <c r="D3" s="60"/>
      <c r="E3" s="60"/>
      <c r="F3" s="60"/>
    </row>
    <row r="4" spans="1:7" ht="18" customHeight="1" x14ac:dyDescent="0.25">
      <c r="A4" s="88"/>
      <c r="B4" s="90" t="s">
        <v>28</v>
      </c>
      <c r="C4" s="90" t="s">
        <v>52</v>
      </c>
      <c r="D4" s="90" t="s">
        <v>23</v>
      </c>
      <c r="E4" s="92" t="s">
        <v>53</v>
      </c>
      <c r="F4" s="84" t="s">
        <v>29</v>
      </c>
    </row>
    <row r="5" spans="1:7" ht="18" customHeight="1" x14ac:dyDescent="0.25">
      <c r="A5" s="89"/>
      <c r="B5" s="91"/>
      <c r="C5" s="91"/>
      <c r="D5" s="91"/>
      <c r="E5" s="93"/>
      <c r="F5" s="85"/>
    </row>
    <row r="6" spans="1:7" ht="17.25" customHeight="1" x14ac:dyDescent="0.25">
      <c r="A6" s="31" t="s">
        <v>0</v>
      </c>
      <c r="B6" s="32"/>
      <c r="C6" s="33">
        <v>7.4999999999999997E-3</v>
      </c>
      <c r="D6" s="32"/>
      <c r="E6" s="34">
        <f>'[1]v 12 Grille de cotisations'!D9</f>
        <v>0.12889999999999999</v>
      </c>
      <c r="F6" s="35"/>
    </row>
    <row r="7" spans="1:7" ht="17.25" customHeight="1" x14ac:dyDescent="0.25">
      <c r="A7" s="31" t="s">
        <v>3</v>
      </c>
      <c r="B7" s="32"/>
      <c r="C7" s="33">
        <f>'v 12 Grille de cotisations'!C21</f>
        <v>0</v>
      </c>
      <c r="D7" s="32"/>
      <c r="E7" s="34">
        <f>'[1]v 12 Grille de cotisations'!D22</f>
        <v>8.5500000000000007E-2</v>
      </c>
      <c r="F7" s="35"/>
    </row>
    <row r="8" spans="1:7" ht="17.25" customHeight="1" x14ac:dyDescent="0.25">
      <c r="A8" s="31" t="s">
        <v>3</v>
      </c>
      <c r="B8" s="32"/>
      <c r="C8" s="33">
        <f>'v 12 Grille de cotisations'!C10</f>
        <v>4.0000000000000001E-3</v>
      </c>
      <c r="D8" s="32"/>
      <c r="E8" s="34">
        <f>'[1]v 12 Grille de cotisations'!D10</f>
        <v>1.9E-2</v>
      </c>
      <c r="F8" s="35"/>
    </row>
    <row r="9" spans="1:7" ht="17.25" customHeight="1" x14ac:dyDescent="0.25">
      <c r="A9" s="31" t="s">
        <v>30</v>
      </c>
      <c r="B9" s="32"/>
      <c r="C9" s="36"/>
      <c r="D9" s="37"/>
      <c r="E9" s="38">
        <v>0.01</v>
      </c>
      <c r="F9" s="35"/>
    </row>
    <row r="10" spans="1:7" ht="17.25" customHeight="1" x14ac:dyDescent="0.25">
      <c r="A10" s="31" t="s">
        <v>24</v>
      </c>
      <c r="B10" s="32"/>
      <c r="C10" s="36"/>
      <c r="D10" s="37"/>
      <c r="E10" s="34">
        <v>3.4500000000000003E-2</v>
      </c>
      <c r="F10" s="35"/>
    </row>
    <row r="11" spans="1:7" ht="17.25" customHeight="1" x14ac:dyDescent="0.25">
      <c r="A11" s="31" t="s">
        <v>25</v>
      </c>
      <c r="B11" s="32"/>
      <c r="C11" s="36"/>
      <c r="D11" s="37"/>
      <c r="E11" s="34">
        <v>1E-3</v>
      </c>
      <c r="F11" s="35"/>
    </row>
    <row r="12" spans="1:7" ht="17.25" customHeight="1" x14ac:dyDescent="0.25">
      <c r="A12" s="31" t="s">
        <v>7</v>
      </c>
      <c r="B12" s="32"/>
      <c r="C12" s="36"/>
      <c r="D12" s="37"/>
      <c r="E12" s="34">
        <v>3.0000000000000001E-3</v>
      </c>
      <c r="F12" s="35"/>
    </row>
    <row r="13" spans="1:7" ht="17.25" customHeight="1" x14ac:dyDescent="0.25">
      <c r="A13" s="31" t="s">
        <v>9</v>
      </c>
      <c r="B13" s="32"/>
      <c r="C13" s="36"/>
      <c r="D13" s="37"/>
      <c r="E13" s="34">
        <v>2.5000000000000001E-2</v>
      </c>
      <c r="F13" s="35"/>
    </row>
    <row r="14" spans="1:7" ht="17.25" customHeight="1" x14ac:dyDescent="0.25">
      <c r="A14" s="31" t="s">
        <v>11</v>
      </c>
      <c r="B14" s="32"/>
      <c r="C14" s="33">
        <v>2.4E-2</v>
      </c>
      <c r="D14" s="32"/>
      <c r="F14" s="40"/>
      <c r="G14" s="57"/>
    </row>
    <row r="15" spans="1:7" ht="17.25" customHeight="1" x14ac:dyDescent="0.25">
      <c r="A15" s="31" t="s">
        <v>12</v>
      </c>
      <c r="B15" s="32"/>
      <c r="C15" s="33">
        <v>5.0999999999999997E-2</v>
      </c>
      <c r="D15" s="32"/>
      <c r="E15" s="39"/>
      <c r="F15" s="40"/>
    </row>
    <row r="16" spans="1:7" ht="17.25" customHeight="1" x14ac:dyDescent="0.25">
      <c r="A16" s="31" t="s">
        <v>14</v>
      </c>
      <c r="B16" s="32"/>
      <c r="C16" s="33">
        <v>5.0000000000000001E-3</v>
      </c>
      <c r="D16" s="32"/>
      <c r="E16" s="39"/>
      <c r="F16" s="40"/>
    </row>
    <row r="17" spans="1:11" ht="17.25" customHeight="1" x14ac:dyDescent="0.25">
      <c r="A17" s="31" t="s">
        <v>78</v>
      </c>
      <c r="B17" s="32"/>
      <c r="C17" s="41"/>
      <c r="D17" s="32"/>
      <c r="E17" s="74">
        <v>1.6000000000000001E-4</v>
      </c>
      <c r="F17" s="35"/>
    </row>
    <row r="18" spans="1:11" ht="17.25" customHeight="1" x14ac:dyDescent="0.25">
      <c r="A18" s="31" t="s">
        <v>79</v>
      </c>
      <c r="B18" s="32"/>
      <c r="C18" s="41"/>
      <c r="D18" s="32"/>
      <c r="E18" s="34">
        <v>1E-4</v>
      </c>
      <c r="F18" s="58"/>
    </row>
    <row r="19" spans="1:11" ht="17.25" customHeight="1" x14ac:dyDescent="0.25">
      <c r="A19" s="31" t="s">
        <v>85</v>
      </c>
      <c r="B19" s="61"/>
      <c r="C19" s="36"/>
      <c r="D19" s="36"/>
      <c r="E19" s="42"/>
      <c r="F19" s="44"/>
    </row>
    <row r="20" spans="1:11" ht="17.25" customHeight="1" x14ac:dyDescent="0.25">
      <c r="A20" s="43" t="s">
        <v>31</v>
      </c>
      <c r="B20" s="32"/>
      <c r="C20" s="36"/>
      <c r="D20" s="36"/>
      <c r="E20" s="39"/>
      <c r="F20" s="44"/>
    </row>
    <row r="21" spans="1:11" ht="17.25" customHeight="1" x14ac:dyDescent="0.25">
      <c r="A21" s="31" t="s">
        <v>15</v>
      </c>
      <c r="B21" s="32"/>
      <c r="C21" s="33">
        <v>2.4E-2</v>
      </c>
      <c r="D21" s="32"/>
      <c r="E21" s="34">
        <v>0.04</v>
      </c>
      <c r="F21" s="35"/>
    </row>
    <row r="22" spans="1:11" ht="17.25" customHeight="1" x14ac:dyDescent="0.25">
      <c r="A22" s="31" t="s">
        <v>26</v>
      </c>
      <c r="B22" s="37"/>
      <c r="C22" s="36"/>
      <c r="D22" s="37"/>
      <c r="E22" s="34">
        <v>2E-3</v>
      </c>
      <c r="F22" s="35"/>
      <c r="G22" s="28"/>
      <c r="H22" s="28"/>
      <c r="I22" s="28"/>
    </row>
    <row r="23" spans="1:11" ht="17.25" customHeight="1" x14ac:dyDescent="0.25">
      <c r="A23" s="43" t="s">
        <v>16</v>
      </c>
      <c r="B23" s="32"/>
      <c r="C23" s="36"/>
      <c r="D23" s="37"/>
      <c r="E23" s="39"/>
      <c r="F23" s="40"/>
      <c r="G23" s="28"/>
      <c r="H23" s="28"/>
      <c r="I23" s="28"/>
    </row>
    <row r="24" spans="1:11" ht="17.25" customHeight="1" x14ac:dyDescent="0.25">
      <c r="A24" s="31" t="s">
        <v>32</v>
      </c>
      <c r="B24" s="32"/>
      <c r="C24" s="33">
        <v>3.1E-2</v>
      </c>
      <c r="D24" s="32"/>
      <c r="E24" s="34">
        <v>4.65E-2</v>
      </c>
      <c r="F24" s="35"/>
      <c r="G24" s="28"/>
      <c r="H24" s="29"/>
      <c r="I24" s="28"/>
    </row>
    <row r="25" spans="1:11" ht="17.25" customHeight="1" x14ac:dyDescent="0.25">
      <c r="A25" s="31" t="s">
        <v>27</v>
      </c>
      <c r="B25" s="46"/>
      <c r="C25" s="33">
        <v>8.0000000000000002E-3</v>
      </c>
      <c r="D25" s="32"/>
      <c r="E25" s="34">
        <v>1.2E-2</v>
      </c>
      <c r="F25" s="35"/>
      <c r="G25" s="28"/>
      <c r="H25" s="29"/>
      <c r="I25" s="28"/>
    </row>
    <row r="26" spans="1:11" ht="17.25" customHeight="1" x14ac:dyDescent="0.25">
      <c r="A26" s="45" t="s">
        <v>68</v>
      </c>
      <c r="B26" s="32"/>
      <c r="C26" s="47"/>
      <c r="D26" s="46">
        <v>25</v>
      </c>
      <c r="E26" s="48"/>
      <c r="F26" s="49">
        <v>60</v>
      </c>
      <c r="H26" s="29"/>
    </row>
    <row r="27" spans="1:11" ht="17.25" customHeight="1" x14ac:dyDescent="0.25">
      <c r="A27" s="31" t="s">
        <v>69</v>
      </c>
      <c r="B27" s="32"/>
      <c r="C27" s="33">
        <v>7.4999999999999997E-3</v>
      </c>
      <c r="D27" s="32"/>
      <c r="E27" s="34">
        <f ca="1">' enonce application'!E27</f>
        <v>1.2500000000000001E-2</v>
      </c>
      <c r="F27" s="51"/>
      <c r="H27" s="29"/>
      <c r="I27" s="29"/>
      <c r="J27" s="29"/>
      <c r="K27" s="29"/>
    </row>
    <row r="28" spans="1:11" ht="17.25" customHeight="1" x14ac:dyDescent="0.25">
      <c r="A28" s="31" t="s">
        <v>70</v>
      </c>
      <c r="B28" s="32"/>
      <c r="C28" s="33">
        <v>2.4E-2</v>
      </c>
      <c r="D28" s="32"/>
      <c r="E28" s="50"/>
      <c r="F28" s="51"/>
      <c r="H28" s="29"/>
      <c r="I28" s="29"/>
      <c r="J28" s="29"/>
      <c r="K28" s="29"/>
    </row>
    <row r="29" spans="1:11" ht="17.25" customHeight="1" x14ac:dyDescent="0.25">
      <c r="A29" s="31" t="s">
        <v>71</v>
      </c>
      <c r="B29" s="32"/>
      <c r="C29" s="33">
        <v>5.0999999999999997E-2</v>
      </c>
      <c r="D29" s="32"/>
      <c r="E29" s="50"/>
      <c r="F29" s="51"/>
      <c r="H29" s="29"/>
      <c r="I29" s="29"/>
      <c r="J29" s="29"/>
      <c r="K29" s="29"/>
    </row>
    <row r="30" spans="1:11" ht="17.25" customHeight="1" x14ac:dyDescent="0.25">
      <c r="A30" s="31" t="s">
        <v>72</v>
      </c>
      <c r="B30" s="53"/>
      <c r="C30" s="33">
        <v>5.0000000000000001E-3</v>
      </c>
      <c r="D30" s="32"/>
      <c r="E30" s="50"/>
      <c r="F30" s="51"/>
      <c r="H30" s="29"/>
      <c r="I30" s="29"/>
      <c r="J30" s="29"/>
      <c r="K30" s="29"/>
    </row>
    <row r="31" spans="1:11" ht="17.25" customHeight="1" x14ac:dyDescent="0.25">
      <c r="A31" s="52" t="s">
        <v>33</v>
      </c>
      <c r="B31" s="53"/>
      <c r="C31" s="61"/>
      <c r="D31" s="54"/>
      <c r="E31" s="55"/>
      <c r="F31" s="56"/>
      <c r="H31" s="29"/>
      <c r="I31" s="29"/>
      <c r="J31" s="29"/>
      <c r="K31" s="29"/>
    </row>
    <row r="32" spans="1:11" ht="17.25" customHeight="1" x14ac:dyDescent="0.25">
      <c r="A32" s="52"/>
      <c r="B32" s="53"/>
      <c r="C32" s="61"/>
      <c r="D32" s="54"/>
      <c r="E32" s="64"/>
      <c r="F32" s="65"/>
      <c r="H32" s="29"/>
      <c r="I32" s="29"/>
      <c r="J32" s="29"/>
      <c r="K32" s="29"/>
    </row>
    <row r="33" spans="1:11" ht="17.25" customHeight="1" x14ac:dyDescent="0.25">
      <c r="A33" s="43" t="s">
        <v>82</v>
      </c>
      <c r="B33" s="32"/>
      <c r="C33" s="61"/>
      <c r="D33" s="54"/>
      <c r="E33" s="64"/>
      <c r="F33" s="65"/>
      <c r="H33" s="29"/>
      <c r="I33" s="29"/>
      <c r="J33" s="29"/>
      <c r="K33" s="29"/>
    </row>
    <row r="34" spans="1:11" ht="17.25" customHeight="1" x14ac:dyDescent="0.25">
      <c r="A34" s="31" t="s">
        <v>83</v>
      </c>
      <c r="B34" s="32"/>
      <c r="C34" s="33"/>
      <c r="D34" s="32"/>
      <c r="E34" s="34">
        <v>6.7999999999999996E-3</v>
      </c>
      <c r="F34" s="51"/>
      <c r="H34" s="29"/>
      <c r="I34" s="29"/>
      <c r="J34" s="29"/>
      <c r="K34" s="29"/>
    </row>
    <row r="35" spans="1:11" ht="17.25" customHeight="1" x14ac:dyDescent="0.25">
      <c r="A35" s="31" t="s">
        <v>84</v>
      </c>
      <c r="B35" s="32"/>
      <c r="C35" s="33"/>
      <c r="D35" s="32"/>
      <c r="E35" s="34">
        <v>5.4999999999999997E-3</v>
      </c>
      <c r="F35" s="51"/>
      <c r="H35" s="29"/>
      <c r="I35" s="29"/>
      <c r="J35" s="29"/>
      <c r="K35" s="29"/>
    </row>
    <row r="36" spans="1:11" ht="17.25" customHeight="1" x14ac:dyDescent="0.25">
      <c r="A36" s="52"/>
      <c r="B36" s="53"/>
      <c r="C36" s="61"/>
      <c r="D36" s="54"/>
      <c r="E36" s="64"/>
      <c r="F36" s="65"/>
    </row>
    <row r="37" spans="1:11" ht="17.25" customHeight="1" x14ac:dyDescent="0.25">
      <c r="A37" s="52" t="s">
        <v>73</v>
      </c>
      <c r="B37" s="66"/>
      <c r="C37" s="61"/>
      <c r="D37" s="54"/>
      <c r="E37" s="64"/>
      <c r="F37" s="65"/>
    </row>
    <row r="38" spans="1:11" ht="17.25" customHeight="1" thickBot="1" x14ac:dyDescent="0.3">
      <c r="A38" s="70" t="s">
        <v>74</v>
      </c>
      <c r="B38" s="71"/>
      <c r="C38" s="66"/>
      <c r="D38" s="67"/>
      <c r="E38" s="68"/>
      <c r="F38" s="69"/>
    </row>
    <row r="39" spans="1:11" ht="17.25" customHeight="1" thickBot="1" x14ac:dyDescent="0.3">
      <c r="A39" s="30"/>
      <c r="B39" s="30"/>
      <c r="C39" s="71"/>
      <c r="D39" s="72"/>
      <c r="E39" s="71"/>
      <c r="F39" s="73"/>
    </row>
    <row r="40" spans="1:11" x14ac:dyDescent="0.25">
      <c r="A40" s="30"/>
      <c r="B40" s="30"/>
      <c r="C40" s="30"/>
      <c r="D40" s="30"/>
      <c r="E40" s="30"/>
      <c r="F40" s="30"/>
    </row>
    <row r="41" spans="1:11" x14ac:dyDescent="0.25">
      <c r="A41" s="30"/>
      <c r="B41" s="30"/>
      <c r="C41" s="30"/>
      <c r="D41" s="30"/>
      <c r="E41" s="30"/>
      <c r="F41" s="30"/>
    </row>
    <row r="42" spans="1:11" x14ac:dyDescent="0.25">
      <c r="A42" s="30"/>
      <c r="B42" s="30"/>
      <c r="C42" s="30"/>
      <c r="D42" s="30"/>
      <c r="E42" s="30"/>
      <c r="F42" s="30"/>
    </row>
    <row r="43" spans="1:11" x14ac:dyDescent="0.25">
      <c r="A43" s="30"/>
      <c r="B43" s="30"/>
      <c r="C43" s="30"/>
      <c r="D43" s="30"/>
      <c r="E43" s="30"/>
      <c r="F43" s="30"/>
    </row>
    <row r="44" spans="1:11" x14ac:dyDescent="0.25">
      <c r="A44" s="30"/>
      <c r="B44" s="30"/>
      <c r="C44" s="30"/>
      <c r="D44" s="30"/>
      <c r="E44" s="30"/>
      <c r="F44" s="30"/>
    </row>
    <row r="45" spans="1:11" x14ac:dyDescent="0.25">
      <c r="A45" s="30"/>
      <c r="B45" s="30"/>
      <c r="C45" s="30"/>
      <c r="D45" s="30"/>
      <c r="E45" s="30"/>
      <c r="F45" s="30"/>
    </row>
    <row r="46" spans="1:11" x14ac:dyDescent="0.25">
      <c r="A46" s="30"/>
      <c r="C46" s="30"/>
      <c r="D46" s="30"/>
      <c r="E46" s="30"/>
      <c r="F46" s="30"/>
    </row>
  </sheetData>
  <mergeCells count="7">
    <mergeCell ref="F4:F5"/>
    <mergeCell ref="A1:E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 12 Grille de cotisations</vt:lpstr>
      <vt:lpstr> enonce application</vt:lpstr>
      <vt:lpstr>' enonce application'!_Toc409093540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cp:lastPrinted>2016-01-10T07:36:02Z</cp:lastPrinted>
  <dcterms:created xsi:type="dcterms:W3CDTF">2015-03-28T14:18:36Z</dcterms:created>
  <dcterms:modified xsi:type="dcterms:W3CDTF">2017-02-10T17:59:01Z</dcterms:modified>
</cp:coreProperties>
</file>